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sheet1!$2:$3</definedName>
    <definedName name="_xlnm._FilterDatabase" localSheetId="0" hidden="1">sheet1!$B$2:$R$33</definedName>
    <definedName name="_xlnm.Print_Area" localSheetId="0">sheet1!$A$1:$J$34</definedName>
  </definedNames>
  <calcPr calcId="144525"/>
</workbook>
</file>

<file path=xl/sharedStrings.xml><?xml version="1.0" encoding="utf-8"?>
<sst xmlns="http://schemas.openxmlformats.org/spreadsheetml/2006/main" count="162" uniqueCount="107">
  <si>
    <t xml:space="preserve"> 赣州经开区2025年民生实事政策清单</t>
  </si>
  <si>
    <t>序号</t>
  </si>
  <si>
    <t>民生实事名称</t>
  </si>
  <si>
    <t>具体政策</t>
  </si>
  <si>
    <t>政策类型</t>
  </si>
  <si>
    <t>政策预计受益人数</t>
  </si>
  <si>
    <t>政策资金来源（万元）</t>
  </si>
  <si>
    <t>责任单位</t>
  </si>
  <si>
    <t>备注</t>
  </si>
  <si>
    <t>合计</t>
  </si>
  <si>
    <t>上级资金（含政府债券）</t>
  </si>
  <si>
    <t>区级财政资金</t>
  </si>
  <si>
    <t>一、</t>
  </si>
  <si>
    <t>加大重点群体就业创业扶持力度</t>
  </si>
  <si>
    <t>为符合条件的在我区就业创业的高校毕业生发放生活补贴</t>
  </si>
  <si>
    <t>延续政策</t>
  </si>
  <si>
    <t>博士5人、硕士100人、本科生550人、专科生700人</t>
  </si>
  <si>
    <t>区人社（养老服务）中心</t>
  </si>
  <si>
    <t>为符合条件的在我区就业创业的高校毕业生发放一次性求职交通补贴</t>
  </si>
  <si>
    <t>省内市外高校毕业生500人，省外高校毕业生300人</t>
  </si>
  <si>
    <t>支持50名毕业2年内未就业的高校毕业生到区内“专精特新”中小企业就业，从入职次月起每人每月给予1000元基层就业岗位补贴，补贴期限最长不超过1年(先到先得，领完为止）</t>
  </si>
  <si>
    <t>新增政策</t>
  </si>
  <si>
    <t>50人</t>
  </si>
  <si>
    <t>区人社（养老服务）中心、区企工局</t>
  </si>
  <si>
    <t>支持20名大龄失业人员等就业困难人员到乡镇、街道、社区临时摊点经营场所低成本创业，稳定经营6个月的，每人予以不超过5000元的一次性设备补贴(先到先得，领完为止）</t>
  </si>
  <si>
    <t>20人</t>
  </si>
  <si>
    <t>区人社（养老服务）中心、各镇（街道）、科技城指挥部办公室</t>
  </si>
  <si>
    <t>全年增加安排担保基金20万元，支持高校毕业生、就业困难人员、返乡创业农民工、脱贫人口、退捕渔民、退役军人等重点群体使用创业担保贷款创业就业，推广市场信用担保模式为创业担保贷款提供担保增信。</t>
  </si>
  <si>
    <t>/</t>
  </si>
  <si>
    <t>区人社（养老服务）中心、区社管局、区农业农村局、区退役军人服务中心、各镇（街道）、科技城指挥部办公室</t>
  </si>
  <si>
    <t>二、</t>
  </si>
  <si>
    <t>加大困难群众、困境儿童帮扶力度</t>
  </si>
  <si>
    <t>特困失能人员、半失能人员、特困自理人员照料护理补贴标准分别按每人每月1500元、375元、110元落实。</t>
  </si>
  <si>
    <t>特困失能60人、半失能40人、特困自理人员500人</t>
  </si>
  <si>
    <t>区社管局、各镇（街道）、科技城指挥部办公室</t>
  </si>
  <si>
    <t>对于18岁前已纳入孤儿、事实无人抚养儿童基本生活保障范围，且年满18周岁后仍在校就读的学生，可延续享受基本生活补贴政策，符合条件的可同时享受助学保障政策。</t>
  </si>
  <si>
    <t>约75人</t>
  </si>
  <si>
    <t>定期为孤儿、事实无人抚养儿童、重点流动儿童及留守儿童等困境儿童提供监护状况和心理健康评估、探视巡访和心理疏导以及心理干预个案等服务，共享心理健康评估结果和服务质效。</t>
  </si>
  <si>
    <t>约200人</t>
  </si>
  <si>
    <t>区社管局、区党群工作部、各镇（街道）、科技城指挥部办公室</t>
  </si>
  <si>
    <t>三、</t>
  </si>
  <si>
    <t>提升城市居家社区和农村养老服务能力</t>
  </si>
  <si>
    <t>加快蟠龙镇嵌入式养老院建设</t>
  </si>
  <si>
    <t>一次性政策</t>
  </si>
  <si>
    <t>区人社（养老服务）中心、蟠龙镇</t>
  </si>
  <si>
    <t>积极引进社会运营方主要服务于区内老年人集中、助餐意愿强的9个村（社区），发展老年助餐服务</t>
  </si>
  <si>
    <t>约1000人</t>
  </si>
  <si>
    <t>区人社（养老服务）中心、黄金岭街办、蟠龙镇、湖边镇、科技城指挥部办公室</t>
  </si>
  <si>
    <t>为特殊困难老年人提供居家养老上门服务</t>
  </si>
  <si>
    <t>失能老年人300人、半失能老年人300人</t>
  </si>
  <si>
    <t>探索推进老年认知障碍友好社区建设，开展失能老年人家庭成员照护培训50人次。</t>
  </si>
  <si>
    <t>50人次</t>
  </si>
  <si>
    <t>推进三江镇、凤岗镇敬老院供水管道提升改造</t>
  </si>
  <si>
    <t>约100人</t>
  </si>
  <si>
    <t>区人社（养老服务）中心、三江镇、凤岗镇</t>
  </si>
  <si>
    <t>四、</t>
  </si>
  <si>
    <t>改善残疾人康复条件和生活环境</t>
  </si>
  <si>
    <t>城乡困难残疾人生活补贴标准、城乡重度残疾人护理补贴标准分别提高10元，均达到每人每月110元</t>
  </si>
  <si>
    <t>约2800人</t>
  </si>
  <si>
    <t>我区0-8岁残疾儿童康复救助标准由每人每年1.8万元提高到2万元，享受8岁以内接受基本康复训练不设年限的全程救助，实现0-8岁有需求的残疾儿童接受基本康复训练全覆盖。</t>
  </si>
  <si>
    <t>约118人</t>
  </si>
  <si>
    <t>根据区域经济水平和残疾人类别、程度、特点及需求，对困难重度残疾人家庭实施无障碍改造。</t>
  </si>
  <si>
    <t>约55人</t>
  </si>
  <si>
    <t>五、</t>
  </si>
  <si>
    <t>开展疾病筛查和早期干预</t>
  </si>
  <si>
    <t>为孕产妇及新生儿免费开展胎儿颈部透明带检查（NT检查）、胎儿九大畸形超声常规检查、产前血清学筛查、地中海贫血基因检测以及新生儿遗传代谢病筛查、听力筛查、遗传性耳聋基因检测、先天性心脏病筛查等8项服务，</t>
  </si>
  <si>
    <t>约800人</t>
  </si>
  <si>
    <t>区社管局</t>
  </si>
  <si>
    <t>为未满14周岁的女生接种HPV疫苗，愿接尽接。</t>
  </si>
  <si>
    <t>约1500人</t>
  </si>
  <si>
    <t>对我区50-74岁肺癌高危人群开展重点筛查，对发现的高危人群进行随访，对发现的癌前病变患者及肺癌患者及时引导至正规医院就诊，对符合条件的困难群众按规定予以救助。</t>
  </si>
  <si>
    <t>区社管局、区医保分中心</t>
  </si>
  <si>
    <t>六、</t>
  </si>
  <si>
    <t>推进普惠托育服务体系建设</t>
  </si>
  <si>
    <t>推进区级托育综合服务中心建设，建成香江托育中心和杨梅托育中心。</t>
  </si>
  <si>
    <t>180个托位</t>
  </si>
  <si>
    <t>推进婴幼儿照护医育结合，鼓励支持基层医疗卫生机构、妇幼保健机构与托育机构建立签约服务机制，定期上门为托育机构提供健康管理、儿童保健、疾病预防等服务指导。</t>
  </si>
  <si>
    <t>七、</t>
  </si>
  <si>
    <t>推进全民健身体育场地、儿童友好城市试点场所建设和改善青少年充足睡眠条件</t>
  </si>
  <si>
    <t>利用区内中心领域金角银边地、小型公园绿地等空间资源，因地制宜改造或新建篮球场、非标准足球场等体育场地设施。</t>
  </si>
  <si>
    <t>鼓励社区、医院、学校、企业等完善儿童友好空间与设施，组织学校和社区开展系列儿童主题活动，发动社会力量开展儿童关爱帮扶，为儿童提供公平安全、适宜便利、包容持续的服务和环境。</t>
  </si>
  <si>
    <t>区党群工作部（区妇联）、区社管局、区住建局、各镇（街道）、科技城指挥部办公室</t>
  </si>
  <si>
    <t>全年全区采购1000套可躺式课桌椅，优先支持能提供午餐、午托服务的中小学校，优先考虑新建、改扩建学校配备。</t>
  </si>
  <si>
    <t>1000套</t>
  </si>
  <si>
    <t>八、</t>
  </si>
  <si>
    <t>改善义务教育优化撤并点学生上下学交通条件</t>
  </si>
  <si>
    <t>推动结合优化农村义务教育资源配置改革工作交通出行现状，协调市级增设公交路线、优化公交班次、定制公交等形式，改善义务教育优化撤并点学生上下学交通条件。</t>
  </si>
  <si>
    <t>区社管局、区经发局</t>
  </si>
  <si>
    <t>九、</t>
  </si>
  <si>
    <t>开展食品安全“你点我检”“你送我检”工作</t>
  </si>
  <si>
    <t>强化食品安全监督检查，组织开展食品安全“你点我检”“你送我检”活动等食品安全便民服务活动4场，完成食品抽检200批次。</t>
  </si>
  <si>
    <t>200批次</t>
  </si>
  <si>
    <t>区市监分局</t>
  </si>
  <si>
    <t>十、</t>
  </si>
  <si>
    <t>支持区内老旧小区改造、燃气老旧管线改造、既有住宅电梯加装更新和“多户一表”供水改造</t>
  </si>
  <si>
    <t>加快推进城镇老旧小区改造项目，试点开展高品质智慧社区建设项目，切实改善老旧小区基础设施，提升老旧小区生活品质。</t>
  </si>
  <si>
    <t>约4800户</t>
  </si>
  <si>
    <t>区房管所、黄金岭街办、湖边镇、赣州产控集团</t>
  </si>
  <si>
    <t>燃气老旧管线改造</t>
  </si>
  <si>
    <t>约8.3万户</t>
  </si>
  <si>
    <t>区住建局、赣州产控集团、各镇（街道）、科技城指挥部办公室</t>
  </si>
  <si>
    <t>坚持政府引导、居民自愿，鼓励引导推进我区既有住宅加装电梯及实施老旧电梯更新，对符合条件的给予财政奖补。</t>
  </si>
  <si>
    <t>5台</t>
  </si>
  <si>
    <t>区房管所、区市监分局、各镇（街道）、科技城指挥部办公室</t>
  </si>
  <si>
    <t>按照“政府引导、多方筹资、分步实施”的原则，支持开展区内“多户一表”供水改造。</t>
  </si>
  <si>
    <t>约8000户</t>
  </si>
  <si>
    <t>资金合计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</si>
</sst>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29">
    <font>
      <sz val="11"/>
      <color theme="1"/>
      <name val="宋体"/>
      <charset val="134"/>
      <scheme val="minor"/>
    </font>
    <font>
      <sz val="14"/>
      <color theme="1"/>
      <name val="宋体"/>
      <charset val="134"/>
      <scheme val="minor"/>
    </font>
    <font>
      <sz val="12"/>
      <color theme="1"/>
      <name val="宋体"/>
      <charset val="134"/>
      <scheme val="minor"/>
    </font>
    <font>
      <sz val="20"/>
      <color theme="1"/>
      <name val="方正小标宋简体"/>
      <charset val="134"/>
    </font>
    <font>
      <sz val="12"/>
      <color theme="1"/>
      <name val="黑体"/>
      <charset val="134"/>
    </font>
    <font>
      <sz val="12"/>
      <color indexed="8"/>
      <name val="黑体"/>
      <charset val="134"/>
    </font>
    <font>
      <sz val="12"/>
      <color theme="1"/>
      <name val="仿宋"/>
      <charset val="134"/>
    </font>
    <font>
      <sz val="12"/>
      <color rgb="FF000000"/>
      <name val="仿宋"/>
      <charset val="134"/>
    </font>
    <font>
      <sz val="12"/>
      <name val="仿宋"/>
      <charset val="134"/>
    </font>
    <font>
      <b/>
      <sz val="12"/>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3">
    <xf numFmtId="0" fontId="0" fillId="0" borderId="0" xfId="0" applyFill="1">
      <alignment vertical="center"/>
    </xf>
    <xf numFmtId="0" fontId="1" fillId="0" borderId="0" xfId="0" applyFont="1" applyFill="1">
      <alignment vertical="center"/>
    </xf>
    <xf numFmtId="0" fontId="1" fillId="0" borderId="0" xfId="0" applyNumberFormat="1" applyFont="1" applyFill="1" applyBorder="1" applyAlignment="1">
      <alignment vertical="center" wrapText="1"/>
    </xf>
    <xf numFmtId="0" fontId="1"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vertical="center" wrapText="1"/>
    </xf>
    <xf numFmtId="0" fontId="6"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 fillId="0" borderId="1" xfId="0" applyFont="1" applyBorder="1" applyAlignment="1">
      <alignment horizontal="justify" vertical="center"/>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view="pageBreakPreview" zoomScaleNormal="100" workbookViewId="0">
      <pane ySplit="3" topLeftCell="A28" activePane="bottomLeft" state="frozen"/>
      <selection/>
      <selection pane="bottomLeft" activeCell="C2" sqref="C2:C3"/>
    </sheetView>
  </sheetViews>
  <sheetFormatPr defaultColWidth="9" defaultRowHeight="18.75"/>
  <cols>
    <col min="1" max="1" width="9" style="3"/>
    <col min="2" max="2" width="22.5583333333333" style="1" customWidth="1"/>
    <col min="3" max="3" width="56.8666666666667" style="4" customWidth="1"/>
    <col min="4" max="4" width="27.125" style="5" customWidth="1"/>
    <col min="5" max="5" width="35.9333333333333" style="5" customWidth="1"/>
    <col min="6" max="6" width="26.25" style="6" customWidth="1"/>
    <col min="7" max="7" width="27.4083333333333" style="6" customWidth="1"/>
    <col min="8" max="8" width="24.7666666666667" style="6" customWidth="1"/>
    <col min="9" max="9" width="41.9583333333333" style="7" customWidth="1"/>
    <col min="10" max="10" width="20.8583333333333" style="8" customWidth="1"/>
    <col min="11" max="11" width="11.375" style="1" customWidth="1"/>
    <col min="12" max="16384" width="9" style="1"/>
  </cols>
  <sheetData>
    <row r="1" ht="45" customHeight="1" spans="1:10">
      <c r="A1" s="9" t="s">
        <v>0</v>
      </c>
      <c r="B1" s="9"/>
      <c r="C1" s="9"/>
      <c r="D1" s="9"/>
      <c r="E1" s="9"/>
      <c r="F1" s="9"/>
      <c r="G1" s="9"/>
      <c r="H1" s="9"/>
      <c r="I1" s="9"/>
      <c r="J1" s="9"/>
    </row>
    <row r="2" s="1" customFormat="1" ht="38" customHeight="1" spans="1:11">
      <c r="A2" s="10" t="s">
        <v>1</v>
      </c>
      <c r="B2" s="10" t="s">
        <v>2</v>
      </c>
      <c r="C2" s="11" t="s">
        <v>3</v>
      </c>
      <c r="D2" s="11" t="s">
        <v>4</v>
      </c>
      <c r="E2" s="12" t="s">
        <v>5</v>
      </c>
      <c r="F2" s="11" t="s">
        <v>6</v>
      </c>
      <c r="G2" s="11"/>
      <c r="H2" s="11"/>
      <c r="I2" s="11" t="s">
        <v>7</v>
      </c>
      <c r="J2" s="11" t="s">
        <v>8</v>
      </c>
      <c r="K2" s="3"/>
    </row>
    <row r="3" s="2" customFormat="1" ht="35" customHeight="1" spans="1:11">
      <c r="A3" s="10"/>
      <c r="B3" s="10"/>
      <c r="C3" s="11"/>
      <c r="D3" s="11"/>
      <c r="E3" s="12"/>
      <c r="F3" s="11" t="s">
        <v>9</v>
      </c>
      <c r="G3" s="13" t="s">
        <v>10</v>
      </c>
      <c r="H3" s="13" t="s">
        <v>11</v>
      </c>
      <c r="I3" s="11"/>
      <c r="J3" s="11"/>
      <c r="K3" s="3"/>
    </row>
    <row r="4" ht="67" customHeight="1" spans="1:10">
      <c r="A4" s="14" t="s">
        <v>12</v>
      </c>
      <c r="B4" s="15" t="s">
        <v>13</v>
      </c>
      <c r="C4" s="16" t="s">
        <v>14</v>
      </c>
      <c r="D4" s="17" t="s">
        <v>15</v>
      </c>
      <c r="E4" s="18" t="s">
        <v>16</v>
      </c>
      <c r="F4" s="17">
        <f>SUM(G4:H4)</f>
        <v>850</v>
      </c>
      <c r="G4" s="19">
        <v>0</v>
      </c>
      <c r="H4" s="19">
        <v>850</v>
      </c>
      <c r="I4" s="22" t="s">
        <v>17</v>
      </c>
      <c r="J4" s="19"/>
    </row>
    <row r="5" ht="68" customHeight="1" spans="1:10">
      <c r="A5" s="14"/>
      <c r="B5" s="15"/>
      <c r="C5" s="16" t="s">
        <v>18</v>
      </c>
      <c r="D5" s="17" t="s">
        <v>15</v>
      </c>
      <c r="E5" s="18" t="s">
        <v>19</v>
      </c>
      <c r="F5" s="17">
        <v>30</v>
      </c>
      <c r="G5" s="19">
        <v>0</v>
      </c>
      <c r="H5" s="19">
        <v>30</v>
      </c>
      <c r="I5" s="22" t="s">
        <v>17</v>
      </c>
      <c r="J5" s="19"/>
    </row>
    <row r="6" ht="73" customHeight="1" spans="1:10">
      <c r="A6" s="14"/>
      <c r="B6" s="15"/>
      <c r="C6" s="20" t="s">
        <v>20</v>
      </c>
      <c r="D6" s="17" t="s">
        <v>21</v>
      </c>
      <c r="E6" s="21" t="s">
        <v>22</v>
      </c>
      <c r="F6" s="17">
        <f t="shared" ref="F6:F17" si="0">SUM(G6:H6)</f>
        <v>60</v>
      </c>
      <c r="G6" s="19">
        <v>0</v>
      </c>
      <c r="H6" s="19">
        <v>60</v>
      </c>
      <c r="I6" s="22" t="s">
        <v>23</v>
      </c>
      <c r="J6" s="19"/>
    </row>
    <row r="7" ht="81" customHeight="1" spans="1:10">
      <c r="A7" s="14"/>
      <c r="B7" s="15"/>
      <c r="C7" s="20" t="s">
        <v>24</v>
      </c>
      <c r="D7" s="17" t="s">
        <v>21</v>
      </c>
      <c r="E7" s="17" t="s">
        <v>25</v>
      </c>
      <c r="F7" s="17">
        <f t="shared" si="0"/>
        <v>10</v>
      </c>
      <c r="G7" s="19">
        <v>0</v>
      </c>
      <c r="H7" s="19">
        <v>10</v>
      </c>
      <c r="I7" s="22" t="s">
        <v>26</v>
      </c>
      <c r="J7" s="19"/>
    </row>
    <row r="8" ht="97" customHeight="1" spans="1:10">
      <c r="A8" s="14"/>
      <c r="B8" s="15"/>
      <c r="C8" s="20" t="s">
        <v>27</v>
      </c>
      <c r="D8" s="17" t="s">
        <v>15</v>
      </c>
      <c r="E8" s="17" t="s">
        <v>28</v>
      </c>
      <c r="F8" s="17">
        <f t="shared" si="0"/>
        <v>20</v>
      </c>
      <c r="G8" s="19">
        <v>0</v>
      </c>
      <c r="H8" s="19">
        <v>20</v>
      </c>
      <c r="I8" s="22" t="s">
        <v>29</v>
      </c>
      <c r="J8" s="19"/>
    </row>
    <row r="9" s="2" customFormat="1" ht="72" customHeight="1" spans="1:10">
      <c r="A9" s="22" t="s">
        <v>30</v>
      </c>
      <c r="B9" s="22" t="s">
        <v>31</v>
      </c>
      <c r="C9" s="20" t="s">
        <v>32</v>
      </c>
      <c r="D9" s="17" t="s">
        <v>15</v>
      </c>
      <c r="E9" s="17" t="s">
        <v>33</v>
      </c>
      <c r="F9" s="17">
        <f t="shared" si="0"/>
        <v>192</v>
      </c>
      <c r="G9" s="22">
        <v>0</v>
      </c>
      <c r="H9" s="22">
        <v>192</v>
      </c>
      <c r="I9" s="22" t="s">
        <v>34</v>
      </c>
      <c r="J9" s="22"/>
    </row>
    <row r="10" s="2" customFormat="1" ht="84" customHeight="1" spans="1:10">
      <c r="A10" s="22"/>
      <c r="B10" s="22"/>
      <c r="C10" s="20" t="s">
        <v>35</v>
      </c>
      <c r="D10" s="17" t="s">
        <v>15</v>
      </c>
      <c r="E10" s="17" t="s">
        <v>36</v>
      </c>
      <c r="F10" s="17">
        <f t="shared" si="0"/>
        <v>130</v>
      </c>
      <c r="G10" s="22">
        <v>30</v>
      </c>
      <c r="H10" s="22">
        <v>100</v>
      </c>
      <c r="I10" s="22" t="s">
        <v>34</v>
      </c>
      <c r="J10" s="22"/>
    </row>
    <row r="11" s="2" customFormat="1" ht="86" customHeight="1" spans="1:10">
      <c r="A11" s="22"/>
      <c r="B11" s="22"/>
      <c r="C11" s="20" t="s">
        <v>37</v>
      </c>
      <c r="D11" s="17" t="s">
        <v>15</v>
      </c>
      <c r="E11" s="17" t="s">
        <v>38</v>
      </c>
      <c r="F11" s="17">
        <f t="shared" si="0"/>
        <v>5.9</v>
      </c>
      <c r="G11" s="22">
        <v>5.9</v>
      </c>
      <c r="H11" s="22">
        <v>0</v>
      </c>
      <c r="I11" s="22" t="s">
        <v>39</v>
      </c>
      <c r="J11" s="22"/>
    </row>
    <row r="12" ht="54" customHeight="1" spans="1:10">
      <c r="A12" s="14" t="s">
        <v>40</v>
      </c>
      <c r="B12" s="15" t="s">
        <v>41</v>
      </c>
      <c r="C12" s="20" t="s">
        <v>42</v>
      </c>
      <c r="D12" s="21" t="s">
        <v>43</v>
      </c>
      <c r="E12" s="17" t="s">
        <v>28</v>
      </c>
      <c r="F12" s="17">
        <f t="shared" si="0"/>
        <v>350</v>
      </c>
      <c r="G12" s="19">
        <v>350</v>
      </c>
      <c r="H12" s="19">
        <v>0</v>
      </c>
      <c r="I12" s="22" t="s">
        <v>44</v>
      </c>
      <c r="J12" s="19"/>
    </row>
    <row r="13" ht="56" customHeight="1" spans="1:10">
      <c r="A13" s="14"/>
      <c r="B13" s="15"/>
      <c r="C13" s="20" t="s">
        <v>45</v>
      </c>
      <c r="D13" s="14" t="s">
        <v>15</v>
      </c>
      <c r="E13" s="17" t="s">
        <v>46</v>
      </c>
      <c r="F13" s="17">
        <f t="shared" si="0"/>
        <v>276</v>
      </c>
      <c r="G13" s="19">
        <v>22</v>
      </c>
      <c r="H13" s="23">
        <v>254</v>
      </c>
      <c r="I13" s="22" t="s">
        <v>47</v>
      </c>
      <c r="J13" s="23"/>
    </row>
    <row r="14" ht="72" customHeight="1" spans="1:10">
      <c r="A14" s="14"/>
      <c r="B14" s="15"/>
      <c r="C14" s="20" t="s">
        <v>48</v>
      </c>
      <c r="D14" s="21" t="s">
        <v>15</v>
      </c>
      <c r="E14" s="18" t="s">
        <v>49</v>
      </c>
      <c r="F14" s="17">
        <f t="shared" si="0"/>
        <v>103.5</v>
      </c>
      <c r="G14" s="19">
        <v>0</v>
      </c>
      <c r="H14" s="23">
        <v>103.5</v>
      </c>
      <c r="I14" s="22" t="s">
        <v>26</v>
      </c>
      <c r="J14" s="23"/>
    </row>
    <row r="15" ht="60" customHeight="1" spans="1:10">
      <c r="A15" s="14"/>
      <c r="B15" s="15"/>
      <c r="C15" s="20" t="s">
        <v>50</v>
      </c>
      <c r="D15" s="14" t="s">
        <v>21</v>
      </c>
      <c r="E15" s="17" t="s">
        <v>51</v>
      </c>
      <c r="F15" s="17">
        <f t="shared" si="0"/>
        <v>5</v>
      </c>
      <c r="G15" s="19">
        <v>0</v>
      </c>
      <c r="H15" s="19">
        <v>5</v>
      </c>
      <c r="I15" s="22" t="s">
        <v>26</v>
      </c>
      <c r="J15" s="19"/>
    </row>
    <row r="16" s="1" customFormat="1" ht="57" customHeight="1" spans="1:10">
      <c r="A16" s="14"/>
      <c r="B16" s="15"/>
      <c r="C16" s="24" t="s">
        <v>52</v>
      </c>
      <c r="D16" s="21" t="s">
        <v>43</v>
      </c>
      <c r="E16" s="17" t="s">
        <v>53</v>
      </c>
      <c r="F16" s="25">
        <f t="shared" si="0"/>
        <v>36</v>
      </c>
      <c r="G16" s="23">
        <v>0</v>
      </c>
      <c r="H16" s="23">
        <v>36</v>
      </c>
      <c r="I16" s="22" t="s">
        <v>54</v>
      </c>
      <c r="J16" s="23"/>
    </row>
    <row r="17" s="2" customFormat="1" ht="60" customHeight="1" spans="1:10">
      <c r="A17" s="22" t="s">
        <v>55</v>
      </c>
      <c r="B17" s="22" t="s">
        <v>56</v>
      </c>
      <c r="C17" s="20" t="s">
        <v>57</v>
      </c>
      <c r="D17" s="17" t="s">
        <v>15</v>
      </c>
      <c r="E17" s="17" t="s">
        <v>58</v>
      </c>
      <c r="F17" s="17">
        <f t="shared" si="0"/>
        <v>370</v>
      </c>
      <c r="G17" s="22">
        <v>220</v>
      </c>
      <c r="H17" s="22">
        <v>150</v>
      </c>
      <c r="I17" s="30" t="s">
        <v>34</v>
      </c>
      <c r="J17" s="22"/>
    </row>
    <row r="18" s="1" customFormat="1" ht="88" customHeight="1" spans="1:10">
      <c r="A18" s="22"/>
      <c r="B18" s="22"/>
      <c r="C18" s="24" t="s">
        <v>59</v>
      </c>
      <c r="D18" s="21" t="s">
        <v>15</v>
      </c>
      <c r="E18" s="17" t="s">
        <v>60</v>
      </c>
      <c r="F18" s="17">
        <v>236</v>
      </c>
      <c r="G18" s="19">
        <v>86</v>
      </c>
      <c r="H18" s="22">
        <v>150</v>
      </c>
      <c r="I18" s="30" t="s">
        <v>34</v>
      </c>
      <c r="J18" s="22"/>
    </row>
    <row r="19" s="1" customFormat="1" ht="69" customHeight="1" spans="1:10">
      <c r="A19" s="22"/>
      <c r="B19" s="22"/>
      <c r="C19" s="24" t="s">
        <v>61</v>
      </c>
      <c r="D19" s="21" t="s">
        <v>15</v>
      </c>
      <c r="E19" s="17" t="s">
        <v>62</v>
      </c>
      <c r="F19" s="17">
        <v>22</v>
      </c>
      <c r="G19" s="19">
        <v>12</v>
      </c>
      <c r="H19" s="22">
        <v>10</v>
      </c>
      <c r="I19" s="30" t="s">
        <v>34</v>
      </c>
      <c r="J19" s="22"/>
    </row>
    <row r="20" ht="90" customHeight="1" spans="1:10">
      <c r="A20" s="14" t="s">
        <v>63</v>
      </c>
      <c r="B20" s="15" t="s">
        <v>64</v>
      </c>
      <c r="C20" s="24" t="s">
        <v>65</v>
      </c>
      <c r="D20" s="21" t="s">
        <v>15</v>
      </c>
      <c r="E20" s="17" t="s">
        <v>66</v>
      </c>
      <c r="F20" s="17">
        <f>SUM(G20:H20)</f>
        <v>250</v>
      </c>
      <c r="G20" s="19">
        <v>130</v>
      </c>
      <c r="H20" s="19">
        <v>120</v>
      </c>
      <c r="I20" s="30" t="s">
        <v>67</v>
      </c>
      <c r="J20" s="19"/>
    </row>
    <row r="21" ht="54" customHeight="1" spans="1:10">
      <c r="A21" s="14"/>
      <c r="B21" s="15"/>
      <c r="C21" s="24" t="s">
        <v>68</v>
      </c>
      <c r="D21" s="21" t="s">
        <v>15</v>
      </c>
      <c r="E21" s="17" t="s">
        <v>69</v>
      </c>
      <c r="F21" s="17">
        <f>SUM(G21:H21)</f>
        <v>129</v>
      </c>
      <c r="G21" s="19">
        <v>67</v>
      </c>
      <c r="H21" s="19">
        <v>62</v>
      </c>
      <c r="I21" s="30" t="s">
        <v>67</v>
      </c>
      <c r="J21" s="19"/>
    </row>
    <row r="22" s="1" customFormat="1" ht="67" customHeight="1" spans="1:10">
      <c r="A22" s="14"/>
      <c r="B22" s="15"/>
      <c r="C22" s="24" t="s">
        <v>70</v>
      </c>
      <c r="D22" s="21" t="s">
        <v>21</v>
      </c>
      <c r="E22" s="17" t="s">
        <v>28</v>
      </c>
      <c r="F22" s="17" t="s">
        <v>28</v>
      </c>
      <c r="G22" s="19" t="s">
        <v>28</v>
      </c>
      <c r="H22" s="19" t="s">
        <v>28</v>
      </c>
      <c r="I22" s="30" t="s">
        <v>71</v>
      </c>
      <c r="J22" s="19"/>
    </row>
    <row r="23" ht="93" customHeight="1" spans="1:10">
      <c r="A23" s="14" t="s">
        <v>72</v>
      </c>
      <c r="B23" s="15" t="s">
        <v>73</v>
      </c>
      <c r="C23" s="20" t="s">
        <v>74</v>
      </c>
      <c r="D23" s="17" t="s">
        <v>43</v>
      </c>
      <c r="E23" s="17" t="s">
        <v>75</v>
      </c>
      <c r="F23" s="17">
        <f>SUM(G23:H23)</f>
        <v>360</v>
      </c>
      <c r="G23" s="19">
        <v>180</v>
      </c>
      <c r="H23" s="19">
        <v>180</v>
      </c>
      <c r="I23" s="30" t="s">
        <v>67</v>
      </c>
      <c r="J23" s="19"/>
    </row>
    <row r="24" customFormat="1" ht="77" customHeight="1" spans="1:10">
      <c r="A24" s="14"/>
      <c r="B24" s="15"/>
      <c r="C24" s="24" t="s">
        <v>76</v>
      </c>
      <c r="D24" s="21" t="s">
        <v>21</v>
      </c>
      <c r="E24" s="17" t="s">
        <v>28</v>
      </c>
      <c r="F24" s="17" t="s">
        <v>28</v>
      </c>
      <c r="G24" s="19" t="s">
        <v>28</v>
      </c>
      <c r="H24" s="19" t="s">
        <v>28</v>
      </c>
      <c r="I24" s="30" t="s">
        <v>67</v>
      </c>
      <c r="J24" s="19"/>
    </row>
    <row r="25" s="1" customFormat="1" ht="89" customHeight="1" spans="1:10">
      <c r="A25" s="14" t="s">
        <v>77</v>
      </c>
      <c r="B25" s="15" t="s">
        <v>78</v>
      </c>
      <c r="C25" s="24" t="s">
        <v>79</v>
      </c>
      <c r="D25" s="21" t="s">
        <v>21</v>
      </c>
      <c r="E25" s="17" t="s">
        <v>28</v>
      </c>
      <c r="F25" s="17">
        <v>150</v>
      </c>
      <c r="G25" s="19">
        <v>150</v>
      </c>
      <c r="H25" s="19">
        <v>0</v>
      </c>
      <c r="I25" s="30" t="s">
        <v>34</v>
      </c>
      <c r="J25" s="19"/>
    </row>
    <row r="26" s="1" customFormat="1" ht="92" customHeight="1" spans="1:10">
      <c r="A26" s="14"/>
      <c r="B26" s="15"/>
      <c r="C26" s="24" t="s">
        <v>80</v>
      </c>
      <c r="D26" s="21" t="s">
        <v>15</v>
      </c>
      <c r="E26" s="17" t="s">
        <v>28</v>
      </c>
      <c r="F26" s="17">
        <f>G26+H26</f>
        <v>71</v>
      </c>
      <c r="G26" s="19">
        <v>21</v>
      </c>
      <c r="H26" s="19">
        <v>50</v>
      </c>
      <c r="I26" s="30" t="s">
        <v>81</v>
      </c>
      <c r="J26" s="19"/>
    </row>
    <row r="27" s="1" customFormat="1" ht="79" customHeight="1" spans="1:10">
      <c r="A27" s="14"/>
      <c r="B27" s="15"/>
      <c r="C27" s="24" t="s">
        <v>82</v>
      </c>
      <c r="D27" s="21" t="s">
        <v>21</v>
      </c>
      <c r="E27" s="21" t="s">
        <v>83</v>
      </c>
      <c r="F27" s="17">
        <f>SUM(G27:H27)</f>
        <v>48</v>
      </c>
      <c r="G27" s="19">
        <v>14.4</v>
      </c>
      <c r="H27" s="19">
        <v>33.6</v>
      </c>
      <c r="I27" s="30" t="s">
        <v>67</v>
      </c>
      <c r="J27" s="19"/>
    </row>
    <row r="28" s="1" customFormat="1" ht="86" customHeight="1" spans="1:10">
      <c r="A28" s="14" t="s">
        <v>84</v>
      </c>
      <c r="B28" s="26" t="s">
        <v>85</v>
      </c>
      <c r="C28" s="24" t="s">
        <v>86</v>
      </c>
      <c r="D28" s="21" t="s">
        <v>15</v>
      </c>
      <c r="E28" s="17" t="s">
        <v>28</v>
      </c>
      <c r="F28" s="17" t="s">
        <v>28</v>
      </c>
      <c r="G28" s="17" t="s">
        <v>28</v>
      </c>
      <c r="H28" s="17" t="s">
        <v>28</v>
      </c>
      <c r="I28" s="30" t="s">
        <v>87</v>
      </c>
      <c r="J28" s="19"/>
    </row>
    <row r="29" ht="82" customHeight="1" spans="1:10">
      <c r="A29" s="14" t="s">
        <v>88</v>
      </c>
      <c r="B29" s="26" t="s">
        <v>89</v>
      </c>
      <c r="C29" s="24" t="s">
        <v>90</v>
      </c>
      <c r="D29" s="21" t="s">
        <v>21</v>
      </c>
      <c r="E29" s="17" t="s">
        <v>91</v>
      </c>
      <c r="F29" s="17">
        <v>3</v>
      </c>
      <c r="G29" s="17">
        <v>0</v>
      </c>
      <c r="H29" s="17">
        <v>3</v>
      </c>
      <c r="I29" s="30" t="s">
        <v>92</v>
      </c>
      <c r="J29" s="17"/>
    </row>
    <row r="30" ht="69" customHeight="1" spans="1:10">
      <c r="A30" s="14" t="s">
        <v>93</v>
      </c>
      <c r="B30" s="15" t="s">
        <v>94</v>
      </c>
      <c r="C30" s="24" t="s">
        <v>95</v>
      </c>
      <c r="D30" s="21" t="s">
        <v>43</v>
      </c>
      <c r="E30" s="17" t="s">
        <v>96</v>
      </c>
      <c r="F30" s="17">
        <v>14000</v>
      </c>
      <c r="G30" s="17">
        <v>14000</v>
      </c>
      <c r="H30" s="17">
        <v>0</v>
      </c>
      <c r="I30" s="30" t="s">
        <v>97</v>
      </c>
      <c r="J30" s="19"/>
    </row>
    <row r="31" ht="69" customHeight="1" spans="1:10">
      <c r="A31" s="14"/>
      <c r="B31" s="15"/>
      <c r="C31" s="26" t="s">
        <v>98</v>
      </c>
      <c r="D31" s="15" t="s">
        <v>43</v>
      </c>
      <c r="E31" s="17" t="s">
        <v>99</v>
      </c>
      <c r="F31" s="17">
        <v>7911</v>
      </c>
      <c r="G31" s="17">
        <v>7911</v>
      </c>
      <c r="H31" s="17">
        <v>0</v>
      </c>
      <c r="I31" s="30" t="s">
        <v>100</v>
      </c>
      <c r="J31" s="19"/>
    </row>
    <row r="32" ht="91" customHeight="1" spans="1:10">
      <c r="A32" s="14"/>
      <c r="B32" s="15"/>
      <c r="C32" s="24" t="s">
        <v>101</v>
      </c>
      <c r="D32" s="21" t="s">
        <v>15</v>
      </c>
      <c r="E32" s="17" t="s">
        <v>102</v>
      </c>
      <c r="F32" s="17">
        <f>SUM(G32:H32)</f>
        <v>100</v>
      </c>
      <c r="G32" s="19">
        <v>0</v>
      </c>
      <c r="H32" s="19">
        <v>100</v>
      </c>
      <c r="I32" s="30" t="s">
        <v>103</v>
      </c>
      <c r="J32" s="19"/>
    </row>
    <row r="33" s="1" customFormat="1" ht="73" customHeight="1" spans="1:10">
      <c r="A33" s="14"/>
      <c r="B33" s="15"/>
      <c r="C33" s="24" t="s">
        <v>104</v>
      </c>
      <c r="D33" s="21" t="s">
        <v>21</v>
      </c>
      <c r="E33" s="17" t="s">
        <v>105</v>
      </c>
      <c r="F33" s="17">
        <f>SUM(G33:H33)</f>
        <v>1000</v>
      </c>
      <c r="G33" s="19">
        <v>500</v>
      </c>
      <c r="H33" s="19">
        <v>500</v>
      </c>
      <c r="I33" s="30" t="s">
        <v>100</v>
      </c>
      <c r="J33" s="19"/>
    </row>
    <row r="34" ht="41" customHeight="1" spans="1:10">
      <c r="A34" s="27" t="s">
        <v>106</v>
      </c>
      <c r="B34" s="27"/>
      <c r="C34" s="27"/>
      <c r="D34" s="28"/>
      <c r="E34" s="28"/>
      <c r="F34" s="29">
        <f>SUM(F4:F33)</f>
        <v>26718.4</v>
      </c>
      <c r="G34" s="29">
        <f>SUM(G4:G33)</f>
        <v>23699.3</v>
      </c>
      <c r="H34" s="29">
        <f>SUM(H4:H33)</f>
        <v>3019.1</v>
      </c>
      <c r="I34" s="31"/>
      <c r="J34" s="32"/>
    </row>
  </sheetData>
  <mergeCells count="27">
    <mergeCell ref="A1:J1"/>
    <mergeCell ref="F2:H2"/>
    <mergeCell ref="A34:C34"/>
    <mergeCell ref="A2:A3"/>
    <mergeCell ref="A4:A8"/>
    <mergeCell ref="A9:A11"/>
    <mergeCell ref="A12:A16"/>
    <mergeCell ref="A17:A19"/>
    <mergeCell ref="A20:A22"/>
    <mergeCell ref="A23:A24"/>
    <mergeCell ref="A25:A27"/>
    <mergeCell ref="A30:A33"/>
    <mergeCell ref="B2:B3"/>
    <mergeCell ref="B4:B8"/>
    <mergeCell ref="B9:B11"/>
    <mergeCell ref="B12:B16"/>
    <mergeCell ref="B17:B19"/>
    <mergeCell ref="B20:B22"/>
    <mergeCell ref="B23:B24"/>
    <mergeCell ref="B25:B27"/>
    <mergeCell ref="B30:B33"/>
    <mergeCell ref="C2:C3"/>
    <mergeCell ref="D2:D3"/>
    <mergeCell ref="E2:E3"/>
    <mergeCell ref="I2:I3"/>
    <mergeCell ref="J2:J3"/>
    <mergeCell ref="K2:K3"/>
  </mergeCells>
  <pageMargins left="0.700694444444445" right="0.700694444444445" top="0.904861111111111" bottom="0.511805555555556" header="0.708333333333333" footer="0.298611111111111"/>
  <pageSetup paperSize="8" scale="67" fitToHeight="0" orientation="landscape" horizontalDpi="600"/>
  <headerFooter>
    <oddFooter>&amp;C第 &amp;P 页，共 &amp;N 页</oddFooter>
  </headerFooter>
  <rowBreaks count="2" manualBreakCount="2">
    <brk id="16" max="9" man="1"/>
    <brk id="28" max="9" man="1"/>
  </rowBreaks>
  <ignoredErrors>
    <ignoredError sqref="F12" formulaRange="1"/>
  </ignoredErrors>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声宇</cp:lastModifiedBy>
  <dcterms:created xsi:type="dcterms:W3CDTF">2024-12-20T11:09:00Z</dcterms:created>
  <dcterms:modified xsi:type="dcterms:W3CDTF">2024-12-31T07:53:53Z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E1E5D8B8AE87434DA7FA0A6022D9EAA6_13</vt:lpwstr>
  </property>
  <property fmtid="{D5CDD505-2E9C-101B-9397-08002B2CF9AE}" pid="3" name="KSOProductBuildVer">
    <vt:lpwstr>2052-11.1.0.14309</vt:lpwstr>
  </property>
</Properties>
</file>