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8" activeTab="2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预算支出表" sheetId="8" r:id="rId8"/>
    <sheet name="项目支出预算表" sheetId="9" r:id="rId9"/>
    <sheet name="政府采购-----集中采购预算表" sheetId="10" r:id="rId10"/>
    <sheet name="政府购买服务预算表" sheetId="11" r:id="rId11"/>
    <sheet name="部门整体支出绩效目标申报表" sheetId="12" r:id="rId12"/>
    <sheet name="项目支出绩效目标表 （乡镇运行经费）" sheetId="13" r:id="rId13"/>
    <sheet name="项目支出绩效目标表（特岗自聘）" sheetId="14" r:id="rId14"/>
    <sheet name="项目支出绩效目标表（村居干部经费）" sheetId="15" r:id="rId15"/>
    <sheet name="项目支出绩效目标表（基层服务专岗）" sheetId="16" r:id="rId16"/>
    <sheet name="项目支出绩效目标表（招商引资）" sheetId="17" r:id="rId17"/>
    <sheet name="项目支出绩效目标表（组干部工资）" sheetId="18" r:id="rId18"/>
    <sheet name="项目支出绩效目标表（村级工作经费）" sheetId="19" r:id="rId19"/>
    <sheet name="项目支出绩效目标表（社区工作经费）" sheetId="20" r:id="rId20"/>
    <sheet name="项目支出绩效目标表（党务工作者）" sheetId="21" r:id="rId21"/>
    <sheet name="项目支出绩效目标表（工作经费）" sheetId="22" r:id="rId22"/>
    <sheet name="支出总表（引用）" sheetId="23" state="hidden" r:id="rId23"/>
    <sheet name="财拨总表（引用）" sheetId="24" state="hidden" r:id="rId2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A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根据单位不同，批复不同的功能科目数据
</t>
        </r>
      </text>
    </comment>
  </commentList>
</comments>
</file>

<file path=xl/sharedStrings.xml><?xml version="1.0" encoding="utf-8"?>
<sst xmlns="http://schemas.openxmlformats.org/spreadsheetml/2006/main" count="1092" uniqueCount="401">
  <si>
    <t>收支预算总表</t>
  </si>
  <si>
    <t>填报单位:[914001]赣州新能源汽车科技城管理处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</si>
  <si>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</si>
  <si>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</si>
  <si>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</si>
  <si>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</si>
  <si>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</si>
  <si>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</si>
  <si>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</si>
  <si>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</si>
  <si>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</si>
  <si>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</si>
  <si>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</si>
  <si>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城乡社区支出</t>
  </si>
  <si>
    <t>三、事业收入</t>
  </si>
  <si>
    <t>农林水支出</t>
  </si>
  <si>
    <t>四、事业单位经营收入</t>
  </si>
  <si>
    <t>其他支出</t>
  </si>
  <si>
    <t>五、附属单位上缴收入</t>
  </si>
  <si>
    <t>六、上级补助收入</t>
  </si>
  <si>
    <t>七、其他收入</t>
  </si>
  <si>
    <t>.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</si>
  <si>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</si>
  <si>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</si>
  <si>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</si>
  <si>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</si>
  <si>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</si>
  <si>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</si>
  <si>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</si>
  <si>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</si>
  <si>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</si>
  <si>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</si>
  <si>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</si>
  <si>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</si>
  <si>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</si>
  <si>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</si>
  <si>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</si>
  <si>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</si>
  <si>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</si>
  <si>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</si>
  <si>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</si>
  <si>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</si>
  <si>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</si>
  <si>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</si>
  <si>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</si>
  <si>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</si>
  <si>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</si>
  <si>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</si>
  <si>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14.17</t>
  </si>
  <si>
    <t>5700</t>
  </si>
  <si>
    <t>201</t>
  </si>
  <si>
    <t>一般公共服务支出</t>
  </si>
  <si>
    <t>　03</t>
  </si>
  <si>
    <t>政府办公厅（室）及相关机构事务</t>
  </si>
  <si>
    <t>　　2010350</t>
  </si>
  <si>
    <t>事业运行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</si>
  <si>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</si>
  <si>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</si>
  <si>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</si>
  <si>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</si>
  <si>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</si>
  <si>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</si>
  <si>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</si>
  <si>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</si>
  <si>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</si>
  <si>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</si>
  <si>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</si>
  <si>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</si>
  <si>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</si>
  <si>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</si>
  <si>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</si>
  <si>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</si>
  <si>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</si>
  <si>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</si>
  <si>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</si>
  <si>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</si>
  <si>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212</t>
  </si>
  <si>
    <t>　02</t>
  </si>
  <si>
    <t>　城乡社区规划与管理</t>
  </si>
  <si>
    <t>　　2120201</t>
  </si>
  <si>
    <t>　　城乡社区规划与管理</t>
  </si>
  <si>
    <t>213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</si>
  <si>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</si>
  <si>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</si>
  <si>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</si>
  <si>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</si>
  <si>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</si>
  <si>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</si>
  <si>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</si>
  <si>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</si>
  <si>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</si>
  <si>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</si>
  <si>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</si>
  <si>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</si>
  <si>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</si>
  <si>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</si>
  <si>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</si>
  <si>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</si>
  <si>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</si>
  <si>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</si>
  <si>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</si>
  <si>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</si>
  <si>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　财政事务</t>
  </si>
  <si>
    <t>　　行政运行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</si>
  <si>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</si>
  <si>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</si>
  <si>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</si>
  <si>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</si>
  <si>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</si>
  <si>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</si>
  <si>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</si>
  <si>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</si>
  <si>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</si>
  <si>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</si>
  <si>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</si>
  <si>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</si>
  <si>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</si>
  <si>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</si>
  <si>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</si>
  <si>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</si>
  <si>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</si>
  <si>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</si>
  <si>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</si>
  <si>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</si>
  <si>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</si>
  <si>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</si>
  <si>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</si>
  <si>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</si>
  <si>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</si>
  <si>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</si>
  <si>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</si>
  <si>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</si>
  <si>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</si>
  <si>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</si>
  <si>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</si>
  <si>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</si>
  <si>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</si>
  <si>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</si>
  <si>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</si>
  <si>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</si>
  <si>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</si>
  <si>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</si>
  <si>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</si>
  <si>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</si>
  <si>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</si>
  <si>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</si>
  <si>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</si>
  <si>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</si>
  <si>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</si>
  <si>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</si>
  <si>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</si>
  <si>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</si>
  <si>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</si>
  <si>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</si>
  <si>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</si>
  <si>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</si>
  <si>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</si>
  <si>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</si>
  <si>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</si>
  <si>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</si>
  <si>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</si>
  <si>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</si>
  <si>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</si>
  <si>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</si>
  <si>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</si>
  <si>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</si>
  <si>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</si>
  <si>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</si>
  <si>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</si>
  <si>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</si>
  <si>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</si>
  <si>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</si>
  <si>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</si>
  <si>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</si>
  <si>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</si>
  <si>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</si>
  <si>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</si>
  <si>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</si>
  <si>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</si>
  <si>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</si>
  <si>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</si>
  <si>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</si>
  <si>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　31099</t>
  </si>
  <si>
    <t>　其他资本性支出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</si>
  <si>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</si>
  <si>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</si>
  <si>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</si>
  <si>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</si>
  <si>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</si>
  <si>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</si>
  <si>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</si>
  <si>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914001</t>
  </si>
  <si>
    <t>赣州新能源汽车科技城管理处</t>
  </si>
  <si>
    <t>注：若为空表，则为该部门（单位）无政府性基金收支</t>
  </si>
  <si>
    <t>政府性基金预算支出表</t>
  </si>
  <si>
    <t>项目支出预算表</t>
  </si>
  <si>
    <t>单位编码</t>
  </si>
  <si>
    <t>单位名称(科目)</t>
  </si>
  <si>
    <t>一级项目名称</t>
  </si>
  <si>
    <t>资金来源</t>
  </si>
  <si>
    <t>类</t>
  </si>
  <si>
    <t>款</t>
  </si>
  <si>
    <t>项</t>
  </si>
  <si>
    <t>用事业基金弥补收支差额</t>
  </si>
  <si>
    <t>上年结转(结余)</t>
  </si>
  <si>
    <t>经费拨款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</si>
  <si>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</si>
  <si>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</si>
  <si>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</si>
  <si>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</si>
  <si>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</si>
  <si>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</si>
  <si>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</si>
  <si>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</si>
  <si>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03</t>
  </si>
  <si>
    <t>50</t>
  </si>
  <si>
    <t>乡镇运行经费补贴（包含信访、综治、垃圾治理经费等）</t>
  </si>
  <si>
    <t>07</t>
  </si>
  <si>
    <t>05</t>
  </si>
  <si>
    <t>对村民委员会和村党支部的补助</t>
  </si>
  <si>
    <t>村（社区）干部经费</t>
  </si>
  <si>
    <t>组干部工资</t>
  </si>
  <si>
    <t>01</t>
  </si>
  <si>
    <t>99</t>
  </si>
  <si>
    <t>其他农业农村支出</t>
  </si>
  <si>
    <t>特岗自聘人员经费</t>
  </si>
  <si>
    <t>村级组织工作经费</t>
  </si>
  <si>
    <t>社区组织工作经费</t>
  </si>
  <si>
    <t>基层公共服务专岗人员经费</t>
  </si>
  <si>
    <t>党务工作者补贴</t>
  </si>
  <si>
    <t>工作经费</t>
  </si>
  <si>
    <t>13</t>
  </si>
  <si>
    <t>08</t>
  </si>
  <si>
    <t>招商引资</t>
  </si>
  <si>
    <t>政府采购-----集中采购预算表</t>
  </si>
  <si>
    <t>单位名称</t>
  </si>
  <si>
    <t>采购项目</t>
  </si>
  <si>
    <t>采购目录</t>
  </si>
  <si>
    <t>数量</t>
  </si>
  <si>
    <t>金额</t>
  </si>
  <si>
    <t>采购资金来源</t>
  </si>
  <si>
    <t>面对中小微企业政府采购支出</t>
  </si>
  <si>
    <t>当年财政拨款收入安排</t>
  </si>
  <si>
    <t>上年结转（结余）</t>
  </si>
  <si>
    <t>经费拨款（补助）</t>
  </si>
  <si>
    <t>非税收入（含专项）</t>
  </si>
  <si>
    <t>中小企业</t>
  </si>
  <si>
    <t>小微企业</t>
  </si>
  <si>
    <t>碎纸机</t>
  </si>
  <si>
    <t>A02021301- 碎纸机</t>
  </si>
  <si>
    <t>否</t>
  </si>
  <si>
    <t>台式电脑</t>
  </si>
  <si>
    <t>A02010104-台式计算机</t>
  </si>
  <si>
    <t>立式空调</t>
  </si>
  <si>
    <t>A02052305-空调机组</t>
  </si>
  <si>
    <t>扫描仪</t>
  </si>
  <si>
    <t>A0201060901-扫描仪</t>
  </si>
  <si>
    <t>简易办公沙发茶几组合</t>
  </si>
  <si>
    <t>A06-家具用具</t>
  </si>
  <si>
    <t>办公桌</t>
  </si>
  <si>
    <t>办公椅</t>
  </si>
  <si>
    <t>文件柜</t>
  </si>
  <si>
    <t>A4纸</t>
  </si>
  <si>
    <t>A090101-复印纸</t>
  </si>
  <si>
    <t>A3纸</t>
  </si>
  <si>
    <t>智能饮水机</t>
  </si>
  <si>
    <t>A02061818- 饮水器</t>
  </si>
  <si>
    <t>政府购买服务预算表</t>
  </si>
  <si>
    <t>单位：元</t>
  </si>
  <si>
    <t>项目名称</t>
  </si>
  <si>
    <t>购买服务项目</t>
  </si>
  <si>
    <t>购买服务内容</t>
  </si>
  <si>
    <t>购买服务方式</t>
  </si>
  <si>
    <t>非税收入（含罚没）</t>
  </si>
  <si>
    <t>提前下达</t>
  </si>
  <si>
    <t>无</t>
  </si>
  <si>
    <t>部门整体支出绩效目标表</t>
  </si>
  <si>
    <t>（ 2023 年度）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</si>
  <si>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</si>
  <si>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</si>
  <si>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</si>
  <si>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</si>
  <si>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</si>
  <si>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</si>
  <si>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</si>
  <si>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保障各部门正常运转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</si>
  <si>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</si>
  <si>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</si>
  <si>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</si>
  <si>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</si>
  <si>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</si>
  <si>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</si>
  <si>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</si>
  <si>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村社区项目数</t>
  </si>
  <si>
    <t>10个</t>
  </si>
  <si>
    <t>质量指标</t>
  </si>
  <si>
    <t>资金拨付合规率</t>
  </si>
  <si>
    <t>≥97%</t>
  </si>
  <si>
    <t>时效指标</t>
  </si>
  <si>
    <t>资金拨付及时性</t>
  </si>
  <si>
    <t>成本指标</t>
  </si>
  <si>
    <t>预算资金</t>
  </si>
  <si>
    <t>≥8136.55万元</t>
  </si>
  <si>
    <t>效益指标</t>
  </si>
  <si>
    <t>经济效益指标</t>
  </si>
  <si>
    <t>资金使用率</t>
  </si>
  <si>
    <t>满意度指标</t>
  </si>
  <si>
    <t>服务对象满意度</t>
  </si>
  <si>
    <t>群众满意度</t>
  </si>
  <si>
    <t>≥98%</t>
  </si>
  <si>
    <t>项目支出绩效目标表</t>
  </si>
  <si>
    <t>（2,023年度）</t>
  </si>
  <si>
    <t>乡镇运行经费补贴(23)</t>
  </si>
  <si>
    <t>主管部门及代码</t>
  </si>
  <si>
    <t>914-赣州新能源汽车科技城管理处</t>
  </si>
  <si>
    <t>实施单位</t>
  </si>
  <si>
    <t>项目资金
（万元）</t>
  </si>
  <si>
    <t>年度资金总额</t>
  </si>
  <si>
    <t>其他资金</t>
  </si>
  <si>
    <t>0</t>
  </si>
  <si>
    <t>年度绩效目标</t>
  </si>
  <si>
    <t>保障单位日常运行</t>
  </si>
  <si>
    <t>指标值</t>
  </si>
  <si>
    <t>经济成本指标</t>
  </si>
  <si>
    <t>2023年运行经费</t>
  </si>
  <si>
    <t>‘=800000元</t>
  </si>
  <si>
    <t>经办会议次数</t>
  </si>
  <si>
    <t>50次</t>
  </si>
  <si>
    <t>资金拨付及时率</t>
  </si>
  <si>
    <t>社会效益指标</t>
  </si>
  <si>
    <t>矛盾、纠纷解决率</t>
  </si>
  <si>
    <t>’=80次</t>
  </si>
  <si>
    <t>特岗自聘人员经费(23)</t>
  </si>
  <si>
    <t>及时发放特岗人员经费，保障日常工作正常开展</t>
  </si>
  <si>
    <t>‘＝735.12万元</t>
  </si>
  <si>
    <t>特岗自聘人员人数</t>
  </si>
  <si>
    <t>＝100人</t>
  </si>
  <si>
    <t>保障经费足额发放率</t>
  </si>
  <si>
    <t>≥96%</t>
  </si>
  <si>
    <t>村(社区)干部经费23</t>
  </si>
  <si>
    <t>保障村社区干部人员经费</t>
  </si>
  <si>
    <t>村社区干部经费</t>
  </si>
  <si>
    <t>‘＝354.19万元</t>
  </si>
  <si>
    <t>村社区干部人数</t>
  </si>
  <si>
    <t>＝52人</t>
  </si>
  <si>
    <t>提高资金拨付率</t>
  </si>
  <si>
    <t>基层公共服务专岗人员经费(23)</t>
  </si>
  <si>
    <t>保障基层公共服务专岗人员经费支付到位</t>
  </si>
  <si>
    <t>’＝5.51万元</t>
  </si>
  <si>
    <t>基层公共服务专岗人数</t>
  </si>
  <si>
    <t>＝1人</t>
  </si>
  <si>
    <t>招商引资经费(23)</t>
  </si>
  <si>
    <t>保障招商引资工作正常开展</t>
  </si>
  <si>
    <t>招商引资工作经费</t>
  </si>
  <si>
    <t>‘＝18万元</t>
  </si>
  <si>
    <t>外出招商次数</t>
  </si>
  <si>
    <t>≥15次</t>
  </si>
  <si>
    <t>组干部工资23</t>
  </si>
  <si>
    <t>44.28</t>
  </si>
  <si>
    <t>保障工资足额发放到位</t>
  </si>
  <si>
    <t>’＝44.28万元</t>
  </si>
  <si>
    <t>补贴人数</t>
  </si>
  <si>
    <t>＝123人</t>
  </si>
  <si>
    <t>补助足额发放</t>
  </si>
  <si>
    <t>≥99%</t>
  </si>
  <si>
    <t>确保足额发放到位</t>
  </si>
  <si>
    <t>村民小组社会和谐度</t>
  </si>
  <si>
    <t>村级组织工作经费23</t>
  </si>
  <si>
    <t>27</t>
  </si>
  <si>
    <t>保障各村正常运行</t>
  </si>
  <si>
    <t>‘＝27万元</t>
  </si>
  <si>
    <t>村级集体经济组织数（个）</t>
  </si>
  <si>
    <t>＝9个</t>
  </si>
  <si>
    <t>村民业务办理及时率</t>
  </si>
  <si>
    <t>社区工作经费23</t>
  </si>
  <si>
    <t>5</t>
  </si>
  <si>
    <t>保障社区工作正常开展</t>
  </si>
  <si>
    <t>社区工作经费</t>
  </si>
  <si>
    <t>’＝5万元</t>
  </si>
  <si>
    <t>社区个数</t>
  </si>
  <si>
    <t>＝1个</t>
  </si>
  <si>
    <t>社区居民日常业务办理及时性</t>
  </si>
  <si>
    <t>≥90%</t>
  </si>
  <si>
    <t>党务工作者补贴23</t>
  </si>
  <si>
    <t>30.24</t>
  </si>
  <si>
    <t>保证党务工作者工资足额发放</t>
  </si>
  <si>
    <t>党务工作者补贴金额</t>
  </si>
  <si>
    <t>‘＝30.24元</t>
  </si>
  <si>
    <t>＝42人</t>
  </si>
  <si>
    <t>确保足额发放</t>
  </si>
  <si>
    <t>党小组长和谐度</t>
  </si>
  <si>
    <t>工作经费(23)</t>
  </si>
  <si>
    <t>126.981</t>
  </si>
  <si>
    <t>保障单位各项工作支出</t>
  </si>
  <si>
    <t>工作经费金额</t>
  </si>
  <si>
    <t>’＝126.981万元</t>
  </si>
  <si>
    <t>会议次数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</si>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</sst>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;[Red]0.00"/>
    <numFmt numFmtId="182" formatCode="0_ "/>
    <numFmt numFmtId="183" formatCode="0.0000;[Red]0.0000"/>
    <numFmt numFmtId="184" formatCode="#,##0.0000"/>
  </numFmts>
  <fonts count="7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sz val="11"/>
      <name val="Calibri"/>
      <family val="2"/>
    </font>
    <font>
      <sz val="9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8" fillId="0" borderId="0">
      <alignment/>
      <protection/>
    </xf>
  </cellStyleXfs>
  <cellXfs count="2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4" fillId="0" borderId="0" xfId="63" applyNumberFormat="1" applyFont="1" applyFill="1" applyBorder="1" applyAlignment="1">
      <alignment horizontal="center" vertical="center" wrapText="1"/>
      <protection/>
    </xf>
    <xf numFmtId="0" fontId="65" fillId="0" borderId="0" xfId="63" applyNumberFormat="1" applyFont="1" applyFill="1" applyBorder="1" applyAlignment="1">
      <alignment horizontal="center" vertical="center" wrapText="1"/>
      <protection/>
    </xf>
    <xf numFmtId="0" fontId="8" fillId="0" borderId="13" xfId="63" applyNumberFormat="1" applyFont="1" applyFill="1" applyBorder="1" applyAlignment="1">
      <alignment horizontal="center" vertical="center" wrapText="1"/>
      <protection/>
    </xf>
    <xf numFmtId="0" fontId="65" fillId="0" borderId="13" xfId="63" applyNumberFormat="1" applyFont="1" applyFill="1" applyBorder="1" applyAlignment="1">
      <alignment horizontal="center" vertical="center" wrapText="1"/>
      <protection/>
    </xf>
    <xf numFmtId="0" fontId="66" fillId="0" borderId="13" xfId="63" applyNumberFormat="1" applyFont="1" applyFill="1" applyBorder="1" applyAlignment="1">
      <alignment horizontal="center" vertical="center"/>
      <protection/>
    </xf>
    <xf numFmtId="0" fontId="10" fillId="0" borderId="13" xfId="63" applyNumberFormat="1" applyFont="1" applyFill="1" applyBorder="1" applyAlignment="1">
      <alignment horizontal="center" vertical="center" wrapText="1"/>
      <protection/>
    </xf>
    <xf numFmtId="0" fontId="65" fillId="0" borderId="13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70" fillId="0" borderId="13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Fill="1" applyBorder="1" applyAlignment="1">
      <alignment horizontal="center" vertical="center" wrapText="1"/>
    </xf>
    <xf numFmtId="0" fontId="70" fillId="0" borderId="13" xfId="0" applyNumberFormat="1" applyFont="1" applyFill="1" applyBorder="1" applyAlignment="1">
      <alignment horizontal="left" vertical="center" wrapText="1"/>
    </xf>
    <xf numFmtId="0" fontId="67" fillId="0" borderId="0" xfId="0" applyNumberFormat="1" applyFont="1" applyFill="1" applyBorder="1" applyAlignment="1">
      <alignment vertical="center" wrapText="1"/>
    </xf>
    <xf numFmtId="0" fontId="70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67" fillId="0" borderId="10" xfId="0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 wrapText="1"/>
      <protection/>
    </xf>
    <xf numFmtId="38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13" xfId="0" applyNumberFormat="1" applyFont="1" applyFill="1" applyBorder="1" applyAlignment="1" applyProtection="1">
      <alignment horizontal="center" vertical="center" wrapText="1"/>
      <protection/>
    </xf>
    <xf numFmtId="2" fontId="18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182" fontId="20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0" fontId="18" fillId="0" borderId="13" xfId="0" applyNumberFormat="1" applyFont="1" applyFill="1" applyBorder="1" applyAlignment="1" applyProtection="1">
      <alignment horizontal="right" vertical="center" wrapText="1"/>
      <protection/>
    </xf>
    <xf numFmtId="4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4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0" fontId="4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0" fontId="4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right" vertical="center"/>
      <protection/>
    </xf>
    <xf numFmtId="2" fontId="4" fillId="0" borderId="14" xfId="0" applyNumberFormat="1" applyFont="1" applyFill="1" applyBorder="1" applyAlignment="1" applyProtection="1">
      <alignment horizontal="right" vertical="center" wrapText="1"/>
      <protection/>
    </xf>
    <xf numFmtId="2" fontId="4" fillId="0" borderId="16" xfId="0" applyNumberFormat="1" applyFont="1" applyFill="1" applyBorder="1" applyAlignment="1" applyProtection="1">
      <alignment horizontal="right" vertical="center"/>
      <protection/>
    </xf>
    <xf numFmtId="2" fontId="4" fillId="0" borderId="16" xfId="0" applyNumberFormat="1" applyFont="1" applyFill="1" applyBorder="1" applyAlignment="1" applyProtection="1">
      <alignment horizontal="right" vertical="center" wrapText="1"/>
      <protection/>
    </xf>
    <xf numFmtId="2" fontId="4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40" fontId="4" fillId="0" borderId="15" xfId="0" applyNumberFormat="1" applyFont="1" applyFill="1" applyBorder="1" applyAlignment="1" applyProtection="1">
      <alignment horizontal="right" vertical="center" wrapText="1"/>
      <protection/>
    </xf>
    <xf numFmtId="40" fontId="4" fillId="0" borderId="14" xfId="0" applyNumberFormat="1" applyFont="1" applyFill="1" applyBorder="1" applyAlignment="1" applyProtection="1">
      <alignment horizontal="right" vertical="center" wrapText="1"/>
      <protection/>
    </xf>
    <xf numFmtId="40" fontId="4" fillId="0" borderId="17" xfId="0" applyNumberFormat="1" applyFont="1" applyFill="1" applyBorder="1" applyAlignment="1" applyProtection="1">
      <alignment horizontal="right" vertical="center" wrapText="1"/>
      <protection/>
    </xf>
    <xf numFmtId="40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8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81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83" fontId="4" fillId="0" borderId="10" xfId="0" applyNumberFormat="1" applyFont="1" applyBorder="1" applyAlignment="1" applyProtection="1">
      <alignment horizontal="center" vertical="center" wrapText="1"/>
      <protection/>
    </xf>
    <xf numFmtId="181" fontId="4" fillId="0" borderId="10" xfId="0" applyNumberFormat="1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 horizontal="center"/>
      <protection/>
    </xf>
    <xf numFmtId="184" fontId="5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81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81" fontId="23" fillId="0" borderId="0" xfId="0" applyNumberFormat="1" applyFont="1" applyBorder="1" applyAlignment="1" applyProtection="1">
      <alignment/>
      <protection/>
    </xf>
    <xf numFmtId="181" fontId="23" fillId="0" borderId="0" xfId="0" applyNumberFormat="1" applyFont="1" applyBorder="1" applyAlignment="1" applyProtection="1">
      <alignment horizontal="center"/>
      <protection/>
    </xf>
    <xf numFmtId="181" fontId="20" fillId="0" borderId="0" xfId="0" applyNumberFormat="1" applyFont="1" applyBorder="1" applyAlignment="1" applyProtection="1">
      <alignment horizontal="center" vertical="center"/>
      <protection/>
    </xf>
    <xf numFmtId="181" fontId="22" fillId="0" borderId="0" xfId="0" applyNumberFormat="1" applyFont="1" applyBorder="1" applyAlignment="1" applyProtection="1">
      <alignment/>
      <protection/>
    </xf>
    <xf numFmtId="181" fontId="24" fillId="0" borderId="0" xfId="0" applyNumberFormat="1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/>
    </xf>
    <xf numFmtId="181" fontId="22" fillId="0" borderId="0" xfId="0" applyNumberFormat="1" applyFont="1" applyBorder="1" applyAlignment="1" applyProtection="1">
      <alignment horizont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/>
      <protection/>
    </xf>
    <xf numFmtId="181" fontId="8" fillId="0" borderId="10" xfId="0" applyNumberFormat="1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horizontal="left" vertical="center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 wrapText="1"/>
      <protection/>
    </xf>
    <xf numFmtId="180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1" fontId="20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37.421875" style="205" customWidth="1"/>
    <col min="2" max="2" width="25.7109375" style="206" customWidth="1"/>
    <col min="3" max="3" width="37.421875" style="205" customWidth="1"/>
    <col min="4" max="4" width="25.7109375" style="206" customWidth="1"/>
    <col min="5" max="252" width="9.140625" style="205" customWidth="1"/>
    <col min="253" max="16384" width="9.140625" style="207" customWidth="1"/>
  </cols>
  <sheetData>
    <row r="1" spans="1:251" s="205" customFormat="1" ht="19.5" customHeight="1">
      <c r="A1" s="208"/>
      <c r="B1" s="209"/>
      <c r="C1" s="208"/>
      <c r="D1" s="210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  <c r="IN1" s="211"/>
      <c r="IO1" s="211"/>
      <c r="IP1" s="211"/>
      <c r="IQ1" s="211"/>
    </row>
    <row r="2" spans="1:251" s="205" customFormat="1" ht="29.25" customHeight="1">
      <c r="A2" s="212" t="s">
        <v>0</v>
      </c>
      <c r="B2" s="212"/>
      <c r="C2" s="212"/>
      <c r="D2" s="212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</row>
    <row r="3" spans="1:251" s="205" customFormat="1" ht="17.25" customHeight="1">
      <c r="A3" s="213" t="s">
        <v>1</v>
      </c>
      <c r="B3" s="214"/>
      <c r="C3" s="211"/>
      <c r="D3" s="210" t="s">
        <v>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  <c r="IN3" s="211"/>
      <c r="IO3" s="211"/>
      <c r="IP3" s="211"/>
      <c r="IQ3" s="211"/>
    </row>
    <row r="4" spans="1:251" s="205" customFormat="1" ht="15.75" customHeight="1">
      <c r="A4" s="215" t="s">
        <v>3</v>
      </c>
      <c r="B4" s="215"/>
      <c r="C4" s="215" t="s">
        <v>4</v>
      </c>
      <c r="D4" s="215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  <c r="IN4" s="211"/>
      <c r="IO4" s="211"/>
      <c r="IP4" s="211"/>
      <c r="IQ4" s="211"/>
    </row>
    <row r="5" spans="1:251" s="205" customFormat="1" ht="15.75" customHeight="1">
      <c r="A5" s="215" t="s">
        <v>5</v>
      </c>
      <c r="B5" s="215" t="s">
        <v>6</v>
      </c>
      <c r="C5" s="215" t="s">
        <v>7</v>
      </c>
      <c r="D5" s="215" t="s">
        <v>6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</row>
    <row r="6" spans="1:251" s="205" customFormat="1" ht="15.75" customHeight="1">
      <c r="A6" s="216" t="s">
        <v>8</v>
      </c>
      <c r="B6" s="167">
        <v>2422.38</v>
      </c>
      <c r="C6" s="217" t="str">
        <f>IF(ISBLANK('支出总表（引用）'!A8)," ",'支出总表（引用）'!A8)</f>
        <v>一般公共服务支出</v>
      </c>
      <c r="D6" s="167">
        <v>1812.64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</row>
    <row r="7" spans="1:251" s="205" customFormat="1" ht="15.75" customHeight="1">
      <c r="A7" s="218" t="s">
        <v>9</v>
      </c>
      <c r="B7" s="219">
        <v>2422.38</v>
      </c>
      <c r="C7" s="217" t="str">
        <f>IF(ISBLANK('支出总表（引用）'!A9)," ",'支出总表（引用）'!A9)</f>
        <v>社会保障和就业支出</v>
      </c>
      <c r="D7" s="167">
        <v>51.26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  <c r="IP7" s="211"/>
      <c r="IQ7" s="211"/>
    </row>
    <row r="8" spans="1:250" s="205" customFormat="1" ht="15.75" customHeight="1">
      <c r="A8" s="218" t="s">
        <v>10</v>
      </c>
      <c r="B8" s="220"/>
      <c r="C8" s="217" t="str">
        <f>IF(ISBLANK('支出总表（引用）'!A10)," ",'支出总表（引用）'!A10)</f>
        <v>卫生健康支出</v>
      </c>
      <c r="D8" s="167">
        <v>40.97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</row>
    <row r="9" spans="1:251" s="205" customFormat="1" ht="15.75" customHeight="1">
      <c r="A9" s="218" t="s">
        <v>11</v>
      </c>
      <c r="B9" s="221"/>
      <c r="C9" s="217" t="str">
        <f>IF(ISBLANK('支出总表（引用）'!A11)," ",'支出总表（引用）'!A11)</f>
        <v>住房保障支出</v>
      </c>
      <c r="D9" s="167">
        <v>70.97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</row>
    <row r="10" spans="1:251" s="205" customFormat="1" ht="15.75" customHeight="1">
      <c r="A10" s="216" t="s">
        <v>12</v>
      </c>
      <c r="B10" s="167"/>
      <c r="C10" s="217" t="s">
        <v>13</v>
      </c>
      <c r="D10" s="167">
        <v>5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  <c r="IN10" s="211"/>
      <c r="IO10" s="211"/>
      <c r="IP10" s="211"/>
      <c r="IQ10" s="211"/>
    </row>
    <row r="11" spans="1:251" s="205" customFormat="1" ht="15.75" customHeight="1">
      <c r="A11" s="218" t="s">
        <v>14</v>
      </c>
      <c r="B11" s="167"/>
      <c r="C11" s="217" t="s">
        <v>15</v>
      </c>
      <c r="D11" s="167">
        <v>455.71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</row>
    <row r="12" spans="1:251" s="205" customFormat="1" ht="15.75" customHeight="1">
      <c r="A12" s="218" t="s">
        <v>16</v>
      </c>
      <c r="B12" s="167"/>
      <c r="C12" s="217" t="s">
        <v>17</v>
      </c>
      <c r="D12" s="167">
        <v>5700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</row>
    <row r="13" spans="1:251" s="205" customFormat="1" ht="15.75" customHeight="1">
      <c r="A13" s="218" t="s">
        <v>18</v>
      </c>
      <c r="B13" s="167"/>
      <c r="C13" s="217"/>
      <c r="D13" s="167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  <c r="IN13" s="211"/>
      <c r="IO13" s="211"/>
      <c r="IP13" s="211"/>
      <c r="IQ13" s="211"/>
    </row>
    <row r="14" spans="1:251" s="205" customFormat="1" ht="15.75" customHeight="1">
      <c r="A14" s="218" t="s">
        <v>19</v>
      </c>
      <c r="B14" s="222"/>
      <c r="C14" s="217"/>
      <c r="D14" s="167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  <c r="IN14" s="211"/>
      <c r="IO14" s="211"/>
      <c r="IP14" s="211"/>
      <c r="IQ14" s="211"/>
    </row>
    <row r="15" spans="1:251" s="205" customFormat="1" ht="15.75" customHeight="1">
      <c r="A15" s="218" t="s">
        <v>20</v>
      </c>
      <c r="B15" s="222">
        <v>5700</v>
      </c>
      <c r="C15" s="217"/>
      <c r="D15" s="167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</row>
    <row r="16" spans="1:251" s="205" customFormat="1" ht="15.75" customHeight="1">
      <c r="A16" s="216"/>
      <c r="B16" s="220"/>
      <c r="C16" s="217"/>
      <c r="D16" s="167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</row>
    <row r="17" spans="1:251" s="205" customFormat="1" ht="15.75" customHeight="1">
      <c r="A17" s="216"/>
      <c r="B17" s="220"/>
      <c r="C17" s="217"/>
      <c r="D17" s="167"/>
      <c r="E17" s="211"/>
      <c r="F17" s="211"/>
      <c r="G17" s="211"/>
      <c r="H17" s="211" t="s">
        <v>21</v>
      </c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</row>
    <row r="18" spans="1:251" s="205" customFormat="1" ht="15.75" customHeight="1">
      <c r="A18" s="216"/>
      <c r="B18" s="220"/>
      <c r="C18" s="217"/>
      <c r="D18" s="167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</row>
    <row r="19" spans="1:251" s="205" customFormat="1" ht="15.75" customHeight="1">
      <c r="A19" s="216"/>
      <c r="B19" s="220"/>
      <c r="C19" s="217"/>
      <c r="D19" s="167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</row>
    <row r="20" spans="1:251" s="205" customFormat="1" ht="15.75" customHeight="1">
      <c r="A20" s="216"/>
      <c r="B20" s="220"/>
      <c r="C20" s="217"/>
      <c r="D20" s="167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</row>
    <row r="21" spans="1:251" s="205" customFormat="1" ht="15.75" customHeight="1">
      <c r="A21" s="216"/>
      <c r="B21" s="220"/>
      <c r="C21" s="217"/>
      <c r="D21" s="167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</row>
    <row r="22" spans="1:251" s="205" customFormat="1" ht="15.75" customHeight="1">
      <c r="A22" s="218"/>
      <c r="B22" s="220"/>
      <c r="C22" s="217"/>
      <c r="D22" s="167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</row>
    <row r="23" spans="1:251" s="205" customFormat="1" ht="15.75" customHeight="1">
      <c r="A23" s="215" t="s">
        <v>22</v>
      </c>
      <c r="B23" s="222">
        <f>B6+B10+B11+B12+B13+B14+B15</f>
        <v>8122.38</v>
      </c>
      <c r="C23" s="215" t="s">
        <v>23</v>
      </c>
      <c r="D23" s="222">
        <f>SUM(D6:D22)</f>
        <v>8136.55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</row>
    <row r="24" spans="1:251" s="205" customFormat="1" ht="15.75" customHeight="1">
      <c r="A24" s="218" t="s">
        <v>24</v>
      </c>
      <c r="B24" s="222"/>
      <c r="C24" s="218" t="s">
        <v>25</v>
      </c>
      <c r="D24" s="222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</row>
    <row r="25" spans="1:251" s="205" customFormat="1" ht="15.75" customHeight="1">
      <c r="A25" s="218" t="s">
        <v>26</v>
      </c>
      <c r="B25" s="222">
        <v>14.17</v>
      </c>
      <c r="C25" s="223"/>
      <c r="D25" s="224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  <c r="IP25" s="211"/>
      <c r="IQ25" s="211"/>
    </row>
    <row r="26" spans="1:251" s="205" customFormat="1" ht="15.75" customHeight="1">
      <c r="A26" s="216"/>
      <c r="B26" s="222"/>
      <c r="C26" s="216"/>
      <c r="D26" s="222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  <c r="IP26" s="211"/>
      <c r="IQ26" s="211"/>
    </row>
    <row r="27" spans="1:251" s="205" customFormat="1" ht="15.75" customHeight="1">
      <c r="A27" s="215" t="s">
        <v>27</v>
      </c>
      <c r="B27" s="222">
        <f>B23+B24+B25</f>
        <v>8136.55</v>
      </c>
      <c r="C27" s="215" t="s">
        <v>28</v>
      </c>
      <c r="D27" s="222">
        <f>D23</f>
        <v>8136.55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</row>
    <row r="28" spans="1:251" s="205" customFormat="1" ht="19.5" customHeight="1">
      <c r="A28" s="225"/>
      <c r="B28" s="226"/>
      <c r="C28" s="225"/>
      <c r="D28" s="226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/>
  <pageMargins left="0.4326388888888889" right="0.2361111111111111" top="1" bottom="0.275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"/>
  <sheetViews>
    <sheetView zoomScaleSheetLayoutView="100" workbookViewId="0" topLeftCell="C1">
      <selection activeCell="A19" sqref="A19:B19"/>
    </sheetView>
  </sheetViews>
  <sheetFormatPr defaultColWidth="9.140625" defaultRowHeight="12.75" customHeight="1"/>
  <cols>
    <col min="1" max="1" width="15.7109375" style="35" customWidth="1"/>
    <col min="2" max="2" width="29.28125" style="35" customWidth="1"/>
    <col min="3" max="3" width="21.57421875" style="35" customWidth="1"/>
    <col min="4" max="4" width="23.28125" style="35" customWidth="1"/>
    <col min="5" max="5" width="8.140625" style="48" customWidth="1"/>
    <col min="6" max="6" width="12.7109375" style="48" customWidth="1"/>
    <col min="7" max="7" width="12.8515625" style="48" customWidth="1"/>
    <col min="8" max="8" width="11.7109375" style="35" customWidth="1"/>
    <col min="9" max="9" width="12.57421875" style="35" customWidth="1"/>
    <col min="10" max="19" width="11.7109375" style="35" customWidth="1"/>
    <col min="20" max="20" width="10.57421875" style="48" customWidth="1"/>
    <col min="21" max="21" width="9.8515625" style="48" customWidth="1"/>
    <col min="22" max="23" width="9.140625" style="35" customWidth="1"/>
    <col min="24" max="16384" width="9.140625" style="34" customWidth="1"/>
  </cols>
  <sheetData>
    <row r="1" spans="1:21" s="35" customFormat="1" ht="21" customHeight="1">
      <c r="A1" s="49"/>
      <c r="E1" s="48"/>
      <c r="F1" s="48"/>
      <c r="G1" s="48"/>
      <c r="T1" s="48"/>
      <c r="U1" s="73"/>
    </row>
    <row r="2" spans="1:21" s="35" customFormat="1" ht="30.75" customHeight="1">
      <c r="A2" s="50" t="s">
        <v>234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48"/>
      <c r="U2" s="48"/>
    </row>
    <row r="3" spans="1:21" s="35" customFormat="1" ht="21" customHeight="1">
      <c r="A3" s="38" t="s">
        <v>1</v>
      </c>
      <c r="B3" s="51"/>
      <c r="D3" s="51"/>
      <c r="E3" s="52"/>
      <c r="F3" s="52"/>
      <c r="G3" s="52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T3" s="74" t="s">
        <v>2</v>
      </c>
      <c r="U3" s="74"/>
    </row>
    <row r="4" spans="1:21" s="35" customFormat="1" ht="21" customHeight="1">
      <c r="A4" s="44" t="s">
        <v>196</v>
      </c>
      <c r="B4" s="43" t="s">
        <v>235</v>
      </c>
      <c r="C4" s="44" t="s">
        <v>236</v>
      </c>
      <c r="D4" s="44" t="s">
        <v>237</v>
      </c>
      <c r="E4" s="44" t="s">
        <v>238</v>
      </c>
      <c r="F4" s="44" t="s">
        <v>239</v>
      </c>
      <c r="G4" s="43" t="s">
        <v>240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75" t="s">
        <v>241</v>
      </c>
      <c r="U4" s="75"/>
    </row>
    <row r="5" spans="1:21" s="35" customFormat="1" ht="21" customHeight="1">
      <c r="A5" s="44"/>
      <c r="B5" s="43"/>
      <c r="C5" s="44"/>
      <c r="D5" s="44"/>
      <c r="E5" s="44"/>
      <c r="F5" s="44"/>
      <c r="G5" s="53" t="s">
        <v>242</v>
      </c>
      <c r="H5" s="53"/>
      <c r="I5" s="53"/>
      <c r="J5" s="53"/>
      <c r="K5" s="53"/>
      <c r="L5" s="53"/>
      <c r="M5" s="44" t="s">
        <v>36</v>
      </c>
      <c r="N5" s="44" t="s">
        <v>37</v>
      </c>
      <c r="O5" s="44" t="s">
        <v>40</v>
      </c>
      <c r="P5" s="44" t="s">
        <v>39</v>
      </c>
      <c r="Q5" s="44" t="s">
        <v>38</v>
      </c>
      <c r="R5" s="44" t="s">
        <v>203</v>
      </c>
      <c r="S5" s="44" t="s">
        <v>243</v>
      </c>
      <c r="T5" s="75"/>
      <c r="U5" s="75"/>
    </row>
    <row r="6" spans="1:21" s="35" customFormat="1" ht="54.75" customHeight="1">
      <c r="A6" s="54"/>
      <c r="B6" s="55"/>
      <c r="C6" s="54"/>
      <c r="D6" s="54"/>
      <c r="E6" s="54"/>
      <c r="F6" s="54"/>
      <c r="G6" s="55" t="s">
        <v>42</v>
      </c>
      <c r="H6" s="54" t="s">
        <v>244</v>
      </c>
      <c r="I6" s="54" t="s">
        <v>245</v>
      </c>
      <c r="J6" s="54" t="s">
        <v>211</v>
      </c>
      <c r="K6" s="54" t="s">
        <v>207</v>
      </c>
      <c r="L6" s="70" t="s">
        <v>209</v>
      </c>
      <c r="M6" s="54"/>
      <c r="N6" s="54"/>
      <c r="O6" s="54"/>
      <c r="P6" s="54"/>
      <c r="Q6" s="54"/>
      <c r="R6" s="54"/>
      <c r="S6" s="54"/>
      <c r="T6" s="76" t="s">
        <v>246</v>
      </c>
      <c r="U6" s="76" t="s">
        <v>247</v>
      </c>
    </row>
    <row r="7" spans="1:21" s="35" customFormat="1" ht="33" customHeight="1">
      <c r="A7" s="56" t="s">
        <v>46</v>
      </c>
      <c r="B7" s="56" t="s">
        <v>46</v>
      </c>
      <c r="C7" s="56" t="s">
        <v>46</v>
      </c>
      <c r="D7" s="56" t="s">
        <v>46</v>
      </c>
      <c r="E7" s="56">
        <v>1</v>
      </c>
      <c r="F7" s="56">
        <f aca="true" t="shared" si="0" ref="F7:U7">E7+1</f>
        <v>2</v>
      </c>
      <c r="G7" s="56">
        <f t="shared" si="0"/>
        <v>3</v>
      </c>
      <c r="H7" s="56">
        <f t="shared" si="0"/>
        <v>4</v>
      </c>
      <c r="I7" s="56">
        <f t="shared" si="0"/>
        <v>5</v>
      </c>
      <c r="J7" s="56">
        <f t="shared" si="0"/>
        <v>6</v>
      </c>
      <c r="K7" s="56">
        <f t="shared" si="0"/>
        <v>7</v>
      </c>
      <c r="L7" s="56">
        <f t="shared" si="0"/>
        <v>8</v>
      </c>
      <c r="M7" s="56">
        <f t="shared" si="0"/>
        <v>9</v>
      </c>
      <c r="N7" s="56">
        <f t="shared" si="0"/>
        <v>10</v>
      </c>
      <c r="O7" s="56">
        <f t="shared" si="0"/>
        <v>11</v>
      </c>
      <c r="P7" s="56">
        <f t="shared" si="0"/>
        <v>12</v>
      </c>
      <c r="Q7" s="56">
        <f t="shared" si="0"/>
        <v>13</v>
      </c>
      <c r="R7" s="56">
        <f t="shared" si="0"/>
        <v>14</v>
      </c>
      <c r="S7" s="56">
        <f t="shared" si="0"/>
        <v>15</v>
      </c>
      <c r="T7" s="56">
        <f t="shared" si="0"/>
        <v>16</v>
      </c>
      <c r="U7" s="56">
        <f t="shared" si="0"/>
        <v>17</v>
      </c>
    </row>
    <row r="8" spans="1:22" s="47" customFormat="1" ht="33" customHeight="1">
      <c r="A8" s="57" t="s">
        <v>47</v>
      </c>
      <c r="B8" s="57" t="s">
        <v>32</v>
      </c>
      <c r="C8" s="57" t="s">
        <v>47</v>
      </c>
      <c r="D8" s="57" t="s">
        <v>47</v>
      </c>
      <c r="E8" s="58">
        <f>SUM(E9:E19)</f>
        <v>194</v>
      </c>
      <c r="F8" s="59">
        <v>129076</v>
      </c>
      <c r="G8" s="59">
        <v>129076</v>
      </c>
      <c r="H8" s="60"/>
      <c r="I8" s="60"/>
      <c r="J8" s="60"/>
      <c r="K8" s="60"/>
      <c r="L8" s="60"/>
      <c r="M8" s="71"/>
      <c r="N8" s="71"/>
      <c r="O8" s="71">
        <v>129076</v>
      </c>
      <c r="P8" s="71"/>
      <c r="Q8" s="71"/>
      <c r="R8" s="71"/>
      <c r="S8" s="71"/>
      <c r="T8" s="77"/>
      <c r="U8" s="77"/>
      <c r="V8" s="49"/>
    </row>
    <row r="9" spans="1:21" s="35" customFormat="1" ht="33" customHeight="1">
      <c r="A9" s="61" t="s">
        <v>191</v>
      </c>
      <c r="B9" s="62" t="s">
        <v>192</v>
      </c>
      <c r="C9" s="63" t="s">
        <v>248</v>
      </c>
      <c r="D9" s="64" t="s">
        <v>249</v>
      </c>
      <c r="E9" s="65">
        <v>3</v>
      </c>
      <c r="F9" s="65">
        <v>1858</v>
      </c>
      <c r="G9" s="65">
        <v>1858</v>
      </c>
      <c r="H9" s="66"/>
      <c r="I9" s="66"/>
      <c r="J9" s="66"/>
      <c r="K9" s="66"/>
      <c r="L9" s="66"/>
      <c r="M9" s="72"/>
      <c r="N9" s="72"/>
      <c r="O9" s="65">
        <v>1858</v>
      </c>
      <c r="P9" s="72"/>
      <c r="Q9" s="72"/>
      <c r="R9" s="72"/>
      <c r="S9" s="72"/>
      <c r="T9" s="77" t="s">
        <v>250</v>
      </c>
      <c r="U9" s="77" t="s">
        <v>250</v>
      </c>
    </row>
    <row r="10" spans="1:21" s="35" customFormat="1" ht="33" customHeight="1">
      <c r="A10" s="61" t="s">
        <v>191</v>
      </c>
      <c r="B10" s="62" t="s">
        <v>192</v>
      </c>
      <c r="C10" s="63" t="s">
        <v>251</v>
      </c>
      <c r="D10" s="64" t="s">
        <v>252</v>
      </c>
      <c r="E10" s="65">
        <v>11</v>
      </c>
      <c r="F10" s="65">
        <v>66036</v>
      </c>
      <c r="G10" s="65">
        <v>66036</v>
      </c>
      <c r="H10" s="66"/>
      <c r="I10" s="66"/>
      <c r="J10" s="66"/>
      <c r="K10" s="66"/>
      <c r="L10" s="66"/>
      <c r="M10" s="72"/>
      <c r="N10" s="72"/>
      <c r="O10" s="65">
        <v>66036</v>
      </c>
      <c r="P10" s="72"/>
      <c r="Q10" s="72"/>
      <c r="R10" s="72"/>
      <c r="S10" s="72"/>
      <c r="T10" s="77" t="s">
        <v>250</v>
      </c>
      <c r="U10" s="77" t="s">
        <v>250</v>
      </c>
    </row>
    <row r="11" spans="1:21" s="35" customFormat="1" ht="33" customHeight="1">
      <c r="A11" s="61" t="s">
        <v>191</v>
      </c>
      <c r="B11" s="62" t="s">
        <v>192</v>
      </c>
      <c r="C11" s="63" t="s">
        <v>253</v>
      </c>
      <c r="D11" s="64" t="s">
        <v>254</v>
      </c>
      <c r="E11" s="65">
        <v>3</v>
      </c>
      <c r="F11" s="65">
        <v>20997</v>
      </c>
      <c r="G11" s="65">
        <v>20997</v>
      </c>
      <c r="H11" s="66"/>
      <c r="I11" s="66"/>
      <c r="J11" s="66"/>
      <c r="K11" s="66"/>
      <c r="L11" s="66"/>
      <c r="M11" s="72"/>
      <c r="N11" s="72"/>
      <c r="O11" s="65">
        <v>20997</v>
      </c>
      <c r="P11" s="72"/>
      <c r="Q11" s="72"/>
      <c r="R11" s="72"/>
      <c r="S11" s="72"/>
      <c r="T11" s="77" t="s">
        <v>250</v>
      </c>
      <c r="U11" s="77" t="s">
        <v>250</v>
      </c>
    </row>
    <row r="12" spans="1:21" s="35" customFormat="1" ht="33" customHeight="1">
      <c r="A12" s="61" t="s">
        <v>191</v>
      </c>
      <c r="B12" s="62" t="s">
        <v>192</v>
      </c>
      <c r="C12" s="63" t="s">
        <v>255</v>
      </c>
      <c r="D12" s="64" t="s">
        <v>256</v>
      </c>
      <c r="E12" s="65">
        <v>1</v>
      </c>
      <c r="F12" s="65">
        <v>1390</v>
      </c>
      <c r="G12" s="65">
        <v>1390</v>
      </c>
      <c r="H12" s="66"/>
      <c r="I12" s="66"/>
      <c r="J12" s="66"/>
      <c r="K12" s="66"/>
      <c r="L12" s="66"/>
      <c r="M12" s="72"/>
      <c r="N12" s="72"/>
      <c r="O12" s="65">
        <v>1390</v>
      </c>
      <c r="P12" s="72"/>
      <c r="Q12" s="72"/>
      <c r="R12" s="72"/>
      <c r="S12" s="72"/>
      <c r="T12" s="77" t="s">
        <v>250</v>
      </c>
      <c r="U12" s="77" t="s">
        <v>250</v>
      </c>
    </row>
    <row r="13" spans="1:21" s="35" customFormat="1" ht="33" customHeight="1">
      <c r="A13" s="61" t="s">
        <v>191</v>
      </c>
      <c r="B13" s="62" t="s">
        <v>192</v>
      </c>
      <c r="C13" s="63" t="s">
        <v>257</v>
      </c>
      <c r="D13" s="64" t="s">
        <v>258</v>
      </c>
      <c r="E13" s="65">
        <v>2</v>
      </c>
      <c r="F13" s="65">
        <v>4640</v>
      </c>
      <c r="G13" s="65">
        <v>4640</v>
      </c>
      <c r="H13" s="66"/>
      <c r="I13" s="66"/>
      <c r="J13" s="66"/>
      <c r="K13" s="66"/>
      <c r="L13" s="66"/>
      <c r="M13" s="72"/>
      <c r="N13" s="72"/>
      <c r="O13" s="65">
        <v>4640</v>
      </c>
      <c r="P13" s="72"/>
      <c r="Q13" s="72"/>
      <c r="R13" s="72"/>
      <c r="S13" s="72"/>
      <c r="T13" s="77" t="s">
        <v>250</v>
      </c>
      <c r="U13" s="77" t="s">
        <v>250</v>
      </c>
    </row>
    <row r="14" spans="1:21" s="35" customFormat="1" ht="33" customHeight="1">
      <c r="A14" s="61" t="s">
        <v>191</v>
      </c>
      <c r="B14" s="62" t="s">
        <v>192</v>
      </c>
      <c r="C14" s="63" t="s">
        <v>259</v>
      </c>
      <c r="D14" s="64" t="s">
        <v>258</v>
      </c>
      <c r="E14" s="65">
        <v>3</v>
      </c>
      <c r="F14" s="65">
        <v>1950</v>
      </c>
      <c r="G14" s="65">
        <v>1950</v>
      </c>
      <c r="H14" s="66"/>
      <c r="I14" s="66"/>
      <c r="J14" s="66"/>
      <c r="K14" s="66"/>
      <c r="L14" s="66"/>
      <c r="M14" s="72"/>
      <c r="N14" s="72"/>
      <c r="O14" s="65">
        <v>1950</v>
      </c>
      <c r="P14" s="72"/>
      <c r="Q14" s="72"/>
      <c r="R14" s="72"/>
      <c r="S14" s="72"/>
      <c r="T14" s="77" t="s">
        <v>250</v>
      </c>
      <c r="U14" s="77" t="s">
        <v>250</v>
      </c>
    </row>
    <row r="15" spans="1:21" s="35" customFormat="1" ht="33" customHeight="1">
      <c r="A15" s="61" t="s">
        <v>191</v>
      </c>
      <c r="B15" s="62" t="s">
        <v>192</v>
      </c>
      <c r="C15" s="63" t="s">
        <v>260</v>
      </c>
      <c r="D15" s="64" t="s">
        <v>258</v>
      </c>
      <c r="E15" s="65">
        <v>2</v>
      </c>
      <c r="F15" s="65">
        <v>290</v>
      </c>
      <c r="G15" s="65">
        <v>290</v>
      </c>
      <c r="H15" s="67"/>
      <c r="I15" s="67"/>
      <c r="J15" s="67"/>
      <c r="K15" s="67"/>
      <c r="L15" s="67"/>
      <c r="M15" s="67"/>
      <c r="N15" s="67"/>
      <c r="O15" s="65">
        <v>290</v>
      </c>
      <c r="P15" s="67"/>
      <c r="Q15" s="67"/>
      <c r="R15" s="67"/>
      <c r="S15" s="67"/>
      <c r="T15" s="77" t="s">
        <v>250</v>
      </c>
      <c r="U15" s="77" t="s">
        <v>250</v>
      </c>
    </row>
    <row r="16" spans="1:21" s="35" customFormat="1" ht="33" customHeight="1">
      <c r="A16" s="61" t="s">
        <v>191</v>
      </c>
      <c r="B16" s="62" t="s">
        <v>192</v>
      </c>
      <c r="C16" s="63" t="s">
        <v>261</v>
      </c>
      <c r="D16" s="64" t="s">
        <v>258</v>
      </c>
      <c r="E16" s="65">
        <v>12</v>
      </c>
      <c r="F16" s="65">
        <v>5976</v>
      </c>
      <c r="G16" s="65">
        <v>5976</v>
      </c>
      <c r="H16" s="67"/>
      <c r="I16" s="67"/>
      <c r="J16" s="67"/>
      <c r="K16" s="67"/>
      <c r="L16" s="67"/>
      <c r="M16" s="67"/>
      <c r="N16" s="67"/>
      <c r="O16" s="65">
        <v>5976</v>
      </c>
      <c r="P16" s="67"/>
      <c r="Q16" s="67"/>
      <c r="R16" s="67"/>
      <c r="S16" s="67"/>
      <c r="T16" s="77" t="s">
        <v>250</v>
      </c>
      <c r="U16" s="77" t="s">
        <v>250</v>
      </c>
    </row>
    <row r="17" spans="1:21" s="35" customFormat="1" ht="33" customHeight="1">
      <c r="A17" s="61" t="s">
        <v>191</v>
      </c>
      <c r="B17" s="62" t="s">
        <v>192</v>
      </c>
      <c r="C17" s="63" t="s">
        <v>262</v>
      </c>
      <c r="D17" s="64" t="s">
        <v>263</v>
      </c>
      <c r="E17" s="65">
        <v>120</v>
      </c>
      <c r="F17" s="65">
        <v>19800</v>
      </c>
      <c r="G17" s="65">
        <v>19800</v>
      </c>
      <c r="H17" s="68"/>
      <c r="I17" s="68"/>
      <c r="J17" s="67"/>
      <c r="K17" s="68"/>
      <c r="L17" s="67"/>
      <c r="M17" s="67"/>
      <c r="N17" s="67"/>
      <c r="O17" s="65">
        <v>19800</v>
      </c>
      <c r="P17" s="67"/>
      <c r="Q17" s="67"/>
      <c r="R17" s="67"/>
      <c r="S17" s="67"/>
      <c r="T17" s="77" t="s">
        <v>250</v>
      </c>
      <c r="U17" s="77" t="s">
        <v>250</v>
      </c>
    </row>
    <row r="18" spans="1:21" s="35" customFormat="1" ht="33" customHeight="1">
      <c r="A18" s="61" t="s">
        <v>191</v>
      </c>
      <c r="B18" s="62" t="s">
        <v>192</v>
      </c>
      <c r="C18" s="63" t="s">
        <v>264</v>
      </c>
      <c r="D18" s="64" t="s">
        <v>263</v>
      </c>
      <c r="E18" s="65">
        <v>36</v>
      </c>
      <c r="F18" s="65">
        <v>5940</v>
      </c>
      <c r="G18" s="65">
        <v>5940</v>
      </c>
      <c r="H18" s="68"/>
      <c r="I18" s="68"/>
      <c r="J18" s="68"/>
      <c r="K18" s="67"/>
      <c r="L18" s="67"/>
      <c r="M18" s="67"/>
      <c r="N18" s="67"/>
      <c r="O18" s="65">
        <v>5940</v>
      </c>
      <c r="P18" s="67"/>
      <c r="Q18" s="67"/>
      <c r="R18" s="67"/>
      <c r="S18" s="67"/>
      <c r="T18" s="77" t="s">
        <v>250</v>
      </c>
      <c r="U18" s="77" t="s">
        <v>250</v>
      </c>
    </row>
    <row r="19" spans="1:21" s="35" customFormat="1" ht="33" customHeight="1">
      <c r="A19" s="61" t="s">
        <v>191</v>
      </c>
      <c r="B19" s="62" t="s">
        <v>192</v>
      </c>
      <c r="C19" s="63" t="s">
        <v>265</v>
      </c>
      <c r="D19" s="64" t="s">
        <v>266</v>
      </c>
      <c r="E19" s="65">
        <v>1</v>
      </c>
      <c r="F19" s="65">
        <v>199</v>
      </c>
      <c r="G19" s="65">
        <v>199</v>
      </c>
      <c r="H19" s="68"/>
      <c r="I19" s="68"/>
      <c r="J19" s="68"/>
      <c r="K19" s="67"/>
      <c r="L19" s="67"/>
      <c r="M19" s="67"/>
      <c r="N19" s="67"/>
      <c r="O19" s="65">
        <v>199</v>
      </c>
      <c r="P19" s="67"/>
      <c r="Q19" s="67"/>
      <c r="R19" s="67"/>
      <c r="S19" s="67"/>
      <c r="T19" s="77" t="s">
        <v>250</v>
      </c>
      <c r="U19" s="77" t="s">
        <v>250</v>
      </c>
    </row>
    <row r="20" spans="3:21" s="35" customFormat="1" ht="21" customHeight="1">
      <c r="C20" s="49"/>
      <c r="D20" s="49"/>
      <c r="E20" s="69"/>
      <c r="F20" s="69"/>
      <c r="G20" s="48"/>
      <c r="Q20" s="49"/>
      <c r="R20" s="49"/>
      <c r="S20" s="49"/>
      <c r="T20" s="48"/>
      <c r="U20" s="48"/>
    </row>
    <row r="21" spans="5:21" s="35" customFormat="1" ht="21" customHeight="1">
      <c r="E21" s="48"/>
      <c r="F21" s="69"/>
      <c r="G21" s="48"/>
      <c r="K21" s="49"/>
      <c r="Q21" s="49"/>
      <c r="R21" s="49"/>
      <c r="S21" s="49"/>
      <c r="T21" s="48"/>
      <c r="U21" s="48"/>
    </row>
    <row r="22" spans="5:21" s="35" customFormat="1" ht="15">
      <c r="E22" s="48"/>
      <c r="F22" s="48"/>
      <c r="G22" s="48"/>
      <c r="T22" s="48"/>
      <c r="U22" s="48"/>
    </row>
    <row r="23" spans="5:21" s="35" customFormat="1" ht="21" customHeight="1">
      <c r="E23" s="48"/>
      <c r="F23" s="48"/>
      <c r="G23" s="48"/>
      <c r="K23" s="49"/>
      <c r="T23" s="48"/>
      <c r="U23" s="48"/>
    </row>
  </sheetData>
  <sheetProtection/>
  <mergeCells count="18">
    <mergeCell ref="A2:S2"/>
    <mergeCell ref="T3:U3"/>
    <mergeCell ref="G4:S4"/>
    <mergeCell ref="G5:L5"/>
    <mergeCell ref="A4:A6"/>
    <mergeCell ref="B4:B6"/>
    <mergeCell ref="C4:C6"/>
    <mergeCell ref="D4:D6"/>
    <mergeCell ref="E4:E6"/>
    <mergeCell ref="F4:F6"/>
    <mergeCell ref="M5:M6"/>
    <mergeCell ref="N5:N6"/>
    <mergeCell ref="O5:O6"/>
    <mergeCell ref="P5:P6"/>
    <mergeCell ref="Q5:Q6"/>
    <mergeCell ref="R5:R6"/>
    <mergeCell ref="S5:S6"/>
    <mergeCell ref="T4:U5"/>
  </mergeCells>
  <printOptions/>
  <pageMargins left="0.07847222222222222" right="0.07847222222222222" top="1" bottom="0.19652777777777777" header="0.5" footer="0.5"/>
  <pageSetup horizontalDpi="600" verticalDpi="600" orientation="landscape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"/>
  <sheetViews>
    <sheetView zoomScaleSheetLayoutView="100" workbookViewId="0" topLeftCell="A1">
      <selection activeCell="E22" sqref="E22"/>
    </sheetView>
  </sheetViews>
  <sheetFormatPr defaultColWidth="9.140625" defaultRowHeight="12.75" customHeight="1"/>
  <cols>
    <col min="1" max="3" width="9.140625" style="35" customWidth="1"/>
    <col min="4" max="6" width="15.421875" style="35" customWidth="1"/>
    <col min="7" max="24" width="9.140625" style="35" customWidth="1"/>
    <col min="25" max="16384" width="9.140625" style="34" customWidth="1"/>
  </cols>
  <sheetData>
    <row r="1" spans="1:24" s="34" customFormat="1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2" s="35" customFormat="1" ht="26.25" customHeight="1">
      <c r="A2" s="36" t="s">
        <v>267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35" customFormat="1" ht="16.5" customHeight="1">
      <c r="A3" s="38" t="s">
        <v>1</v>
      </c>
      <c r="U3" s="46" t="s">
        <v>268</v>
      </c>
      <c r="V3" s="46"/>
    </row>
    <row r="4" spans="1:22" s="35" customFormat="1" ht="19.5" customHeight="1">
      <c r="A4" s="39" t="s">
        <v>196</v>
      </c>
      <c r="B4" s="39" t="s">
        <v>235</v>
      </c>
      <c r="C4" s="39" t="s">
        <v>269</v>
      </c>
      <c r="D4" s="39" t="s">
        <v>270</v>
      </c>
      <c r="E4" s="39" t="s">
        <v>271</v>
      </c>
      <c r="F4" s="39" t="s">
        <v>272</v>
      </c>
      <c r="G4" s="39" t="s">
        <v>239</v>
      </c>
      <c r="H4" s="39" t="s">
        <v>240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35" customFormat="1" ht="40.5" customHeight="1">
      <c r="A5" s="40"/>
      <c r="B5" s="40"/>
      <c r="C5" s="40"/>
      <c r="D5" s="40"/>
      <c r="E5" s="40"/>
      <c r="F5" s="40"/>
      <c r="G5" s="40"/>
      <c r="H5" s="39" t="s">
        <v>32</v>
      </c>
      <c r="I5" s="43" t="s">
        <v>242</v>
      </c>
      <c r="J5" s="43"/>
      <c r="K5" s="43"/>
      <c r="L5" s="43"/>
      <c r="M5" s="43"/>
      <c r="N5" s="43"/>
      <c r="O5" s="43"/>
      <c r="P5" s="44" t="s">
        <v>36</v>
      </c>
      <c r="Q5" s="44" t="s">
        <v>37</v>
      </c>
      <c r="R5" s="44" t="s">
        <v>40</v>
      </c>
      <c r="S5" s="44" t="s">
        <v>39</v>
      </c>
      <c r="T5" s="44" t="s">
        <v>38</v>
      </c>
      <c r="U5" s="44" t="s">
        <v>203</v>
      </c>
      <c r="V5" s="44" t="s">
        <v>243</v>
      </c>
    </row>
    <row r="6" spans="1:22" s="35" customFormat="1" ht="40.5" customHeight="1">
      <c r="A6" s="40"/>
      <c r="B6" s="40"/>
      <c r="C6" s="40"/>
      <c r="D6" s="40"/>
      <c r="E6" s="40"/>
      <c r="F6" s="40"/>
      <c r="G6" s="40"/>
      <c r="H6" s="40"/>
      <c r="I6" s="43" t="s">
        <v>42</v>
      </c>
      <c r="J6" s="44" t="s">
        <v>244</v>
      </c>
      <c r="K6" s="44" t="s">
        <v>273</v>
      </c>
      <c r="L6" s="44" t="s">
        <v>211</v>
      </c>
      <c r="M6" s="44" t="s">
        <v>207</v>
      </c>
      <c r="N6" s="44" t="s">
        <v>209</v>
      </c>
      <c r="O6" s="44" t="s">
        <v>274</v>
      </c>
      <c r="P6" s="44"/>
      <c r="Q6" s="44"/>
      <c r="R6" s="44"/>
      <c r="S6" s="44"/>
      <c r="T6" s="44"/>
      <c r="U6" s="44"/>
      <c r="V6" s="44"/>
    </row>
    <row r="7" spans="1:22" s="35" customFormat="1" ht="18" customHeight="1">
      <c r="A7" s="39" t="s">
        <v>46</v>
      </c>
      <c r="B7" s="39" t="s">
        <v>46</v>
      </c>
      <c r="C7" s="39" t="s">
        <v>46</v>
      </c>
      <c r="D7" s="39" t="s">
        <v>46</v>
      </c>
      <c r="E7" s="39" t="s">
        <v>46</v>
      </c>
      <c r="F7" s="39" t="s">
        <v>46</v>
      </c>
      <c r="G7" s="39" t="s">
        <v>46</v>
      </c>
      <c r="H7" s="39">
        <v>1</v>
      </c>
      <c r="I7" s="43">
        <f aca="true" t="shared" si="0" ref="I7:V7">H7+1</f>
        <v>2</v>
      </c>
      <c r="J7" s="43">
        <f t="shared" si="0"/>
        <v>3</v>
      </c>
      <c r="K7" s="43">
        <f t="shared" si="0"/>
        <v>4</v>
      </c>
      <c r="L7" s="43">
        <f t="shared" si="0"/>
        <v>5</v>
      </c>
      <c r="M7" s="43">
        <f t="shared" si="0"/>
        <v>6</v>
      </c>
      <c r="N7" s="43">
        <f t="shared" si="0"/>
        <v>7</v>
      </c>
      <c r="O7" s="43">
        <f t="shared" si="0"/>
        <v>8</v>
      </c>
      <c r="P7" s="43">
        <f t="shared" si="0"/>
        <v>9</v>
      </c>
      <c r="Q7" s="43">
        <f t="shared" si="0"/>
        <v>10</v>
      </c>
      <c r="R7" s="43">
        <f t="shared" si="0"/>
        <v>11</v>
      </c>
      <c r="S7" s="43">
        <f t="shared" si="0"/>
        <v>12</v>
      </c>
      <c r="T7" s="43">
        <f t="shared" si="0"/>
        <v>13</v>
      </c>
      <c r="U7" s="43">
        <f t="shared" si="0"/>
        <v>14</v>
      </c>
      <c r="V7" s="43">
        <f t="shared" si="0"/>
        <v>15</v>
      </c>
    </row>
    <row r="8" spans="1:22" s="35" customFormat="1" ht="21.75" customHeight="1">
      <c r="A8" s="40" t="s">
        <v>47</v>
      </c>
      <c r="B8" s="40" t="s">
        <v>32</v>
      </c>
      <c r="C8" s="41" t="s">
        <v>275</v>
      </c>
      <c r="D8" s="40" t="s">
        <v>47</v>
      </c>
      <c r="E8" s="40" t="s">
        <v>47</v>
      </c>
      <c r="F8" s="40" t="s">
        <v>47</v>
      </c>
      <c r="G8" s="42"/>
      <c r="H8" s="42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s="35" customFormat="1" ht="21.75" customHeight="1">
      <c r="A9" s="40"/>
      <c r="B9" s="40"/>
      <c r="C9" s="40"/>
      <c r="D9" s="40"/>
      <c r="E9" s="40"/>
      <c r="F9" s="40"/>
      <c r="G9" s="42"/>
      <c r="H9" s="42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s="35" customFormat="1" ht="21.75" customHeight="1">
      <c r="A10" s="40"/>
      <c r="B10" s="40"/>
      <c r="C10" s="40"/>
      <c r="D10" s="40"/>
      <c r="E10" s="40"/>
      <c r="F10" s="40"/>
      <c r="G10" s="42"/>
      <c r="H10" s="42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35" customFormat="1" ht="21.75" customHeight="1">
      <c r="A11" s="40"/>
      <c r="B11" s="40"/>
      <c r="C11" s="40"/>
      <c r="D11" s="40"/>
      <c r="E11" s="40"/>
      <c r="F11" s="40"/>
      <c r="G11" s="42"/>
      <c r="H11" s="4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="35" customFormat="1" ht="15"/>
  </sheetData>
  <sheetProtection/>
  <mergeCells count="19">
    <mergeCell ref="A2:V2"/>
    <mergeCell ref="U3:V3"/>
    <mergeCell ref="H4:V4"/>
    <mergeCell ref="I5:O5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  <mergeCell ref="S5:S6"/>
    <mergeCell ref="T5:T6"/>
    <mergeCell ref="U5:U6"/>
    <mergeCell ref="V5:V6"/>
  </mergeCells>
  <printOptions/>
  <pageMargins left="0.07847222222222222" right="0.07847222222222222" top="1" bottom="1" header="0.5" footer="0.5"/>
  <pageSetup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K11" sqref="K11:L11"/>
    </sheetView>
  </sheetViews>
  <sheetFormatPr defaultColWidth="9.140625" defaultRowHeight="13.5" customHeight="1"/>
  <cols>
    <col min="1" max="1" width="10.57421875" style="24" customWidth="1"/>
    <col min="2" max="2" width="4.8515625" style="24" customWidth="1"/>
    <col min="3" max="4" width="9.28125" style="24" customWidth="1"/>
    <col min="5" max="5" width="16.00390625" style="24" customWidth="1"/>
    <col min="6" max="6" width="23.7109375" style="24" customWidth="1"/>
    <col min="7" max="7" width="21.7109375" style="24" customWidth="1"/>
    <col min="8" max="250" width="9.140625" style="24" customWidth="1"/>
    <col min="251" max="16384" width="9.140625" style="14" customWidth="1"/>
  </cols>
  <sheetData>
    <row r="1" s="24" customFormat="1" ht="24.75" customHeight="1">
      <c r="A1" s="26"/>
    </row>
    <row r="2" spans="1:7" s="24" customFormat="1" ht="39.75" customHeight="1">
      <c r="A2" s="27" t="s">
        <v>276</v>
      </c>
      <c r="B2" s="27"/>
      <c r="C2" s="27"/>
      <c r="D2" s="27"/>
      <c r="E2" s="27"/>
      <c r="F2" s="27"/>
      <c r="G2" s="27"/>
    </row>
    <row r="3" spans="1:7" s="24" customFormat="1" ht="24.75" customHeight="1">
      <c r="A3" s="28" t="s">
        <v>277</v>
      </c>
      <c r="B3" s="28"/>
      <c r="C3" s="28"/>
      <c r="D3" s="28"/>
      <c r="E3" s="28"/>
      <c r="F3" s="28"/>
      <c r="G3" s="28"/>
    </row>
    <row r="4" spans="1:7" s="25" customFormat="1" ht="30" customHeight="1">
      <c r="A4" s="29" t="s">
        <v>186</v>
      </c>
      <c r="B4" s="29" t="s">
        <v>192</v>
      </c>
      <c r="C4" s="29"/>
      <c r="D4" s="29"/>
      <c r="E4" s="29"/>
      <c r="F4" s="29"/>
      <c r="G4" s="29"/>
    </row>
    <row r="5" spans="1:7" s="25" customFormat="1" ht="30" customHeight="1">
      <c r="A5" s="30" t="s">
        <v>278</v>
      </c>
      <c r="B5" s="30"/>
      <c r="C5" s="30"/>
      <c r="D5" s="30"/>
      <c r="E5" s="30"/>
      <c r="F5" s="30"/>
      <c r="G5" s="30"/>
    </row>
    <row r="6" spans="1:7" s="25" customFormat="1" ht="22.5" customHeight="1">
      <c r="A6" s="29" t="s">
        <v>279</v>
      </c>
      <c r="B6" s="29"/>
      <c r="C6" s="29"/>
      <c r="D6" s="29">
        <v>8136.55</v>
      </c>
      <c r="E6" s="29"/>
      <c r="F6" s="29"/>
      <c r="G6" s="29"/>
    </row>
    <row r="7" spans="1:7" s="25" customFormat="1" ht="24.75" customHeight="1">
      <c r="A7" s="29" t="s">
        <v>280</v>
      </c>
      <c r="B7" s="29"/>
      <c r="C7" s="29"/>
      <c r="D7" s="29">
        <v>2436.55</v>
      </c>
      <c r="E7" s="29"/>
      <c r="F7" s="29" t="s">
        <v>281</v>
      </c>
      <c r="G7" s="29">
        <v>5700</v>
      </c>
    </row>
    <row r="8" spans="1:7" s="25" customFormat="1" ht="21" customHeight="1">
      <c r="A8" s="29" t="s">
        <v>282</v>
      </c>
      <c r="B8" s="29"/>
      <c r="C8" s="29"/>
      <c r="D8" s="29">
        <v>8136.55</v>
      </c>
      <c r="E8" s="29"/>
      <c r="F8" s="29"/>
      <c r="G8" s="29"/>
    </row>
    <row r="9" spans="1:7" s="25" customFormat="1" ht="25.5" customHeight="1">
      <c r="A9" s="29" t="s">
        <v>283</v>
      </c>
      <c r="B9" s="29"/>
      <c r="C9" s="29"/>
      <c r="D9" s="29">
        <v>1010.23</v>
      </c>
      <c r="E9" s="29"/>
      <c r="F9" s="29" t="s">
        <v>99</v>
      </c>
      <c r="G9" s="29">
        <v>7126.32</v>
      </c>
    </row>
    <row r="10" spans="1:7" s="25" customFormat="1" ht="78.75" customHeight="1">
      <c r="A10" s="29" t="s">
        <v>284</v>
      </c>
      <c r="B10" s="29"/>
      <c r="C10" s="29"/>
      <c r="D10" s="31" t="s">
        <v>285</v>
      </c>
      <c r="E10" s="31"/>
      <c r="F10" s="31"/>
      <c r="G10" s="31"/>
    </row>
    <row r="11" spans="1:9" s="24" customFormat="1" ht="30.75" customHeight="1">
      <c r="A11" s="30" t="s">
        <v>286</v>
      </c>
      <c r="B11" s="30"/>
      <c r="C11" s="30"/>
      <c r="D11" s="30"/>
      <c r="E11" s="30"/>
      <c r="F11" s="30"/>
      <c r="G11" s="30"/>
      <c r="H11" s="32"/>
      <c r="I11" s="32"/>
    </row>
    <row r="12" spans="1:7" s="24" customFormat="1" ht="27" customHeight="1">
      <c r="A12" s="30" t="s">
        <v>287</v>
      </c>
      <c r="B12" s="30"/>
      <c r="C12" s="30" t="s">
        <v>288</v>
      </c>
      <c r="D12" s="30"/>
      <c r="E12" s="30" t="s">
        <v>289</v>
      </c>
      <c r="F12" s="30"/>
      <c r="G12" s="30" t="s">
        <v>290</v>
      </c>
    </row>
    <row r="13" spans="1:7" s="24" customFormat="1" ht="27" customHeight="1">
      <c r="A13" s="29" t="s">
        <v>291</v>
      </c>
      <c r="B13" s="29"/>
      <c r="C13" s="29" t="s">
        <v>292</v>
      </c>
      <c r="D13" s="29"/>
      <c r="E13" s="29" t="s">
        <v>293</v>
      </c>
      <c r="F13" s="29"/>
      <c r="G13" s="33" t="s">
        <v>294</v>
      </c>
    </row>
    <row r="14" spans="1:7" s="24" customFormat="1" ht="27" customHeight="1">
      <c r="A14" s="29"/>
      <c r="B14" s="29"/>
      <c r="C14" s="29" t="s">
        <v>295</v>
      </c>
      <c r="D14" s="29"/>
      <c r="E14" s="29" t="s">
        <v>296</v>
      </c>
      <c r="F14" s="29"/>
      <c r="G14" s="33" t="s">
        <v>297</v>
      </c>
    </row>
    <row r="15" spans="1:7" s="24" customFormat="1" ht="27" customHeight="1">
      <c r="A15" s="29"/>
      <c r="B15" s="29"/>
      <c r="C15" s="29" t="s">
        <v>298</v>
      </c>
      <c r="D15" s="29"/>
      <c r="E15" s="29" t="s">
        <v>299</v>
      </c>
      <c r="F15" s="29"/>
      <c r="G15" s="33" t="s">
        <v>297</v>
      </c>
    </row>
    <row r="16" spans="1:7" s="24" customFormat="1" ht="27" customHeight="1">
      <c r="A16" s="29"/>
      <c r="B16" s="29"/>
      <c r="C16" s="29" t="s">
        <v>300</v>
      </c>
      <c r="D16" s="29"/>
      <c r="E16" s="29" t="s">
        <v>301</v>
      </c>
      <c r="F16" s="29"/>
      <c r="G16" s="33" t="s">
        <v>302</v>
      </c>
    </row>
    <row r="17" spans="1:7" s="24" customFormat="1" ht="27" customHeight="1">
      <c r="A17" s="29" t="s">
        <v>303</v>
      </c>
      <c r="B17" s="29"/>
      <c r="C17" s="29" t="s">
        <v>304</v>
      </c>
      <c r="D17" s="29"/>
      <c r="E17" s="29" t="s">
        <v>305</v>
      </c>
      <c r="F17" s="29"/>
      <c r="G17" s="33" t="s">
        <v>297</v>
      </c>
    </row>
    <row r="18" spans="1:7" s="24" customFormat="1" ht="27" customHeight="1">
      <c r="A18" s="29" t="s">
        <v>306</v>
      </c>
      <c r="B18" s="29"/>
      <c r="C18" s="29" t="s">
        <v>307</v>
      </c>
      <c r="D18" s="29"/>
      <c r="E18" s="29" t="s">
        <v>308</v>
      </c>
      <c r="F18" s="29"/>
      <c r="G18" s="33" t="s">
        <v>309</v>
      </c>
    </row>
  </sheetData>
  <sheetProtection/>
  <mergeCells count="3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B17"/>
    <mergeCell ref="C17:D17"/>
    <mergeCell ref="E17:F17"/>
    <mergeCell ref="A18:B18"/>
    <mergeCell ref="C18:D18"/>
    <mergeCell ref="E18:F18"/>
    <mergeCell ref="A13:B16"/>
  </mergeCells>
  <printOptions/>
  <pageMargins left="1.8895833333333334" right="0.75" top="0.3541666666666667" bottom="0.11805555555555555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I12" sqref="I12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310</v>
      </c>
      <c r="B1" s="17"/>
      <c r="C1" s="17"/>
      <c r="D1" s="17"/>
      <c r="E1" s="17"/>
    </row>
    <row r="2" spans="1:5" s="14" customFormat="1" ht="22.5" customHeight="1">
      <c r="A2" s="18" t="s">
        <v>311</v>
      </c>
      <c r="B2" s="18"/>
      <c r="C2" s="18"/>
      <c r="D2" s="18"/>
      <c r="E2" s="18"/>
    </row>
    <row r="3" spans="1:5" s="14" customFormat="1" ht="36.75" customHeight="1">
      <c r="A3" s="19" t="s">
        <v>269</v>
      </c>
      <c r="B3" s="19"/>
      <c r="C3" s="20" t="s">
        <v>312</v>
      </c>
      <c r="D3" s="20"/>
      <c r="E3" s="20"/>
    </row>
    <row r="4" spans="1:5" s="14" customFormat="1" ht="36.75" customHeight="1">
      <c r="A4" s="19" t="s">
        <v>313</v>
      </c>
      <c r="B4" s="19"/>
      <c r="C4" s="19" t="s">
        <v>314</v>
      </c>
      <c r="D4" s="19" t="s">
        <v>315</v>
      </c>
      <c r="E4" s="20" t="s">
        <v>192</v>
      </c>
    </row>
    <row r="5" spans="1:5" s="14" customFormat="1" ht="24" customHeight="1">
      <c r="A5" s="19" t="s">
        <v>316</v>
      </c>
      <c r="B5" s="19"/>
      <c r="C5" s="19" t="s">
        <v>317</v>
      </c>
      <c r="D5" s="19">
        <v>80</v>
      </c>
      <c r="E5" s="19"/>
    </row>
    <row r="6" spans="1:5" s="14" customFormat="1" ht="24" customHeight="1">
      <c r="A6" s="19"/>
      <c r="B6" s="19"/>
      <c r="C6" s="19" t="s">
        <v>280</v>
      </c>
      <c r="D6" s="19">
        <v>80</v>
      </c>
      <c r="E6" s="19"/>
    </row>
    <row r="7" spans="1:5" s="14" customFormat="1" ht="24" customHeight="1">
      <c r="A7" s="19"/>
      <c r="B7" s="19"/>
      <c r="C7" s="20" t="s">
        <v>318</v>
      </c>
      <c r="D7" s="20" t="s">
        <v>319</v>
      </c>
      <c r="E7" s="20"/>
    </row>
    <row r="8" spans="1:5" s="14" customFormat="1" ht="24" customHeight="1">
      <c r="A8" s="19"/>
      <c r="B8" s="19"/>
      <c r="C8" s="20" t="s">
        <v>33</v>
      </c>
      <c r="D8" s="19" t="s">
        <v>319</v>
      </c>
      <c r="E8" s="19"/>
    </row>
    <row r="9" spans="1:5" s="14" customFormat="1" ht="30.75" customHeight="1">
      <c r="A9" s="21" t="s">
        <v>320</v>
      </c>
      <c r="B9" s="21"/>
      <c r="C9" s="21"/>
      <c r="D9" s="21"/>
      <c r="E9" s="21"/>
    </row>
    <row r="10" spans="1:5" s="14" customFormat="1" ht="63.75" customHeight="1">
      <c r="A10" s="20" t="s">
        <v>321</v>
      </c>
      <c r="B10" s="20"/>
      <c r="C10" s="20"/>
      <c r="D10" s="20"/>
      <c r="E10" s="20"/>
    </row>
    <row r="11" spans="1:5" s="15" customFormat="1" ht="25.5" customHeight="1">
      <c r="A11" s="22" t="s">
        <v>287</v>
      </c>
      <c r="B11" s="22" t="s">
        <v>288</v>
      </c>
      <c r="C11" s="22" t="s">
        <v>289</v>
      </c>
      <c r="D11" s="22"/>
      <c r="E11" s="22" t="s">
        <v>322</v>
      </c>
    </row>
    <row r="12" spans="1:5" s="15" customFormat="1" ht="25.5" customHeight="1">
      <c r="A12" s="23" t="s">
        <v>300</v>
      </c>
      <c r="B12" s="19" t="s">
        <v>323</v>
      </c>
      <c r="C12" s="20" t="s">
        <v>324</v>
      </c>
      <c r="D12" s="20"/>
      <c r="E12" s="20" t="s">
        <v>325</v>
      </c>
    </row>
    <row r="13" spans="1:5" s="15" customFormat="1" ht="25.5" customHeight="1">
      <c r="A13" s="23" t="s">
        <v>291</v>
      </c>
      <c r="B13" s="19" t="s">
        <v>292</v>
      </c>
      <c r="C13" s="20" t="s">
        <v>326</v>
      </c>
      <c r="D13" s="20"/>
      <c r="E13" s="20" t="s">
        <v>327</v>
      </c>
    </row>
    <row r="14" spans="1:5" s="15" customFormat="1" ht="25.5" customHeight="1">
      <c r="A14" s="23"/>
      <c r="B14" s="19" t="s">
        <v>295</v>
      </c>
      <c r="C14" s="20" t="s">
        <v>296</v>
      </c>
      <c r="D14" s="20"/>
      <c r="E14" s="20" t="s">
        <v>309</v>
      </c>
    </row>
    <row r="15" spans="1:5" s="15" customFormat="1" ht="25.5" customHeight="1">
      <c r="A15" s="23"/>
      <c r="B15" s="19" t="s">
        <v>298</v>
      </c>
      <c r="C15" s="20" t="s">
        <v>328</v>
      </c>
      <c r="D15" s="20"/>
      <c r="E15" s="20" t="s">
        <v>309</v>
      </c>
    </row>
    <row r="16" spans="1:5" s="15" customFormat="1" ht="25.5" customHeight="1">
      <c r="A16" s="23" t="s">
        <v>303</v>
      </c>
      <c r="B16" s="19" t="s">
        <v>329</v>
      </c>
      <c r="C16" s="20" t="s">
        <v>330</v>
      </c>
      <c r="D16" s="20"/>
      <c r="E16" s="20" t="s">
        <v>331</v>
      </c>
    </row>
    <row r="17" spans="1:5" s="15" customFormat="1" ht="25.5" customHeight="1">
      <c r="A17" s="23" t="s">
        <v>306</v>
      </c>
      <c r="B17" s="19" t="s">
        <v>307</v>
      </c>
      <c r="C17" s="20" t="s">
        <v>308</v>
      </c>
      <c r="D17" s="20"/>
      <c r="E17" s="20" t="s">
        <v>309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2.283333333333333" right="0.75" top="0.3145833333333333" bottom="0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J12" sqref="J12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310</v>
      </c>
      <c r="B1" s="17"/>
      <c r="C1" s="17"/>
      <c r="D1" s="17"/>
      <c r="E1" s="17"/>
    </row>
    <row r="2" spans="1:5" s="14" customFormat="1" ht="22.5" customHeight="1">
      <c r="A2" s="18" t="s">
        <v>311</v>
      </c>
      <c r="B2" s="18"/>
      <c r="C2" s="18"/>
      <c r="D2" s="18"/>
      <c r="E2" s="18"/>
    </row>
    <row r="3" spans="1:5" s="14" customFormat="1" ht="36.75" customHeight="1">
      <c r="A3" s="19" t="s">
        <v>269</v>
      </c>
      <c r="B3" s="19"/>
      <c r="C3" s="20" t="s">
        <v>332</v>
      </c>
      <c r="D3" s="20"/>
      <c r="E3" s="20"/>
    </row>
    <row r="4" spans="1:5" s="14" customFormat="1" ht="36.75" customHeight="1">
      <c r="A4" s="19" t="s">
        <v>313</v>
      </c>
      <c r="B4" s="19"/>
      <c r="C4" s="19" t="s">
        <v>314</v>
      </c>
      <c r="D4" s="19" t="s">
        <v>315</v>
      </c>
      <c r="E4" s="20" t="s">
        <v>192</v>
      </c>
    </row>
    <row r="5" spans="1:5" s="14" customFormat="1" ht="24" customHeight="1">
      <c r="A5" s="19" t="s">
        <v>316</v>
      </c>
      <c r="B5" s="19"/>
      <c r="C5" s="19" t="s">
        <v>317</v>
      </c>
      <c r="D5" s="19">
        <v>735.12</v>
      </c>
      <c r="E5" s="19"/>
    </row>
    <row r="6" spans="1:5" s="14" customFormat="1" ht="24" customHeight="1">
      <c r="A6" s="19"/>
      <c r="B6" s="19"/>
      <c r="C6" s="19" t="s">
        <v>280</v>
      </c>
      <c r="D6" s="19">
        <v>735.12</v>
      </c>
      <c r="E6" s="19"/>
    </row>
    <row r="7" spans="1:5" s="14" customFormat="1" ht="24" customHeight="1">
      <c r="A7" s="19"/>
      <c r="B7" s="19"/>
      <c r="C7" s="20" t="s">
        <v>318</v>
      </c>
      <c r="D7" s="20" t="s">
        <v>319</v>
      </c>
      <c r="E7" s="20"/>
    </row>
    <row r="8" spans="1:5" s="14" customFormat="1" ht="24" customHeight="1">
      <c r="A8" s="19"/>
      <c r="B8" s="19"/>
      <c r="C8" s="20" t="s">
        <v>33</v>
      </c>
      <c r="D8" s="19" t="s">
        <v>319</v>
      </c>
      <c r="E8" s="19"/>
    </row>
    <row r="9" spans="1:5" s="14" customFormat="1" ht="30.75" customHeight="1">
      <c r="A9" s="21" t="s">
        <v>320</v>
      </c>
      <c r="B9" s="21"/>
      <c r="C9" s="21"/>
      <c r="D9" s="21"/>
      <c r="E9" s="21"/>
    </row>
    <row r="10" spans="1:5" s="14" customFormat="1" ht="63" customHeight="1">
      <c r="A10" s="20" t="s">
        <v>333</v>
      </c>
      <c r="B10" s="20"/>
      <c r="C10" s="20"/>
      <c r="D10" s="20"/>
      <c r="E10" s="20"/>
    </row>
    <row r="11" spans="1:5" s="15" customFormat="1" ht="24" customHeight="1">
      <c r="A11" s="22" t="s">
        <v>287</v>
      </c>
      <c r="B11" s="22" t="s">
        <v>288</v>
      </c>
      <c r="C11" s="22" t="s">
        <v>289</v>
      </c>
      <c r="D11" s="22"/>
      <c r="E11" s="22" t="s">
        <v>322</v>
      </c>
    </row>
    <row r="12" spans="1:5" s="15" customFormat="1" ht="24" customHeight="1">
      <c r="A12" s="23" t="s">
        <v>300</v>
      </c>
      <c r="B12" s="19" t="s">
        <v>323</v>
      </c>
      <c r="C12" s="20" t="s">
        <v>225</v>
      </c>
      <c r="D12" s="20"/>
      <c r="E12" s="20" t="s">
        <v>334</v>
      </c>
    </row>
    <row r="13" spans="1:5" s="15" customFormat="1" ht="24" customHeight="1">
      <c r="A13" s="23" t="s">
        <v>291</v>
      </c>
      <c r="B13" s="19" t="s">
        <v>292</v>
      </c>
      <c r="C13" s="20" t="s">
        <v>335</v>
      </c>
      <c r="D13" s="20"/>
      <c r="E13" s="20" t="s">
        <v>336</v>
      </c>
    </row>
    <row r="14" spans="1:5" s="15" customFormat="1" ht="24" customHeight="1">
      <c r="A14" s="23"/>
      <c r="B14" s="19" t="s">
        <v>295</v>
      </c>
      <c r="C14" s="20" t="s">
        <v>296</v>
      </c>
      <c r="D14" s="20"/>
      <c r="E14" s="20" t="s">
        <v>309</v>
      </c>
    </row>
    <row r="15" spans="1:5" s="15" customFormat="1" ht="24" customHeight="1">
      <c r="A15" s="23"/>
      <c r="B15" s="19" t="s">
        <v>298</v>
      </c>
      <c r="C15" s="20" t="s">
        <v>328</v>
      </c>
      <c r="D15" s="20"/>
      <c r="E15" s="20" t="s">
        <v>309</v>
      </c>
    </row>
    <row r="16" spans="1:5" s="15" customFormat="1" ht="24" customHeight="1">
      <c r="A16" s="23" t="s">
        <v>303</v>
      </c>
      <c r="B16" s="19" t="s">
        <v>329</v>
      </c>
      <c r="C16" s="20" t="s">
        <v>337</v>
      </c>
      <c r="D16" s="20"/>
      <c r="E16" s="20" t="s">
        <v>338</v>
      </c>
    </row>
    <row r="17" spans="1:5" s="15" customFormat="1" ht="24" customHeight="1">
      <c r="A17" s="23" t="s">
        <v>306</v>
      </c>
      <c r="B17" s="19" t="s">
        <v>307</v>
      </c>
      <c r="C17" s="20" t="s">
        <v>308</v>
      </c>
      <c r="D17" s="20"/>
      <c r="E17" s="20" t="s">
        <v>309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1.8895833333333334" right="0.75" top="0.4326388888888889" bottom="0.4722222222222222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2">
      <selection activeCell="K15" sqref="K15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310</v>
      </c>
      <c r="B1" s="17"/>
      <c r="C1" s="17"/>
      <c r="D1" s="17"/>
      <c r="E1" s="17"/>
    </row>
    <row r="2" spans="1:5" s="14" customFormat="1" ht="22.5" customHeight="1">
      <c r="A2" s="18" t="s">
        <v>311</v>
      </c>
      <c r="B2" s="18"/>
      <c r="C2" s="18"/>
      <c r="D2" s="18"/>
      <c r="E2" s="18"/>
    </row>
    <row r="3" spans="1:5" s="14" customFormat="1" ht="36.75" customHeight="1">
      <c r="A3" s="19" t="s">
        <v>269</v>
      </c>
      <c r="B3" s="19"/>
      <c r="C3" s="20" t="s">
        <v>339</v>
      </c>
      <c r="D3" s="20"/>
      <c r="E3" s="20"/>
    </row>
    <row r="4" spans="1:5" s="14" customFormat="1" ht="24" customHeight="1">
      <c r="A4" s="19" t="s">
        <v>313</v>
      </c>
      <c r="B4" s="19"/>
      <c r="C4" s="19" t="s">
        <v>314</v>
      </c>
      <c r="D4" s="19" t="s">
        <v>315</v>
      </c>
      <c r="E4" s="20" t="s">
        <v>192</v>
      </c>
    </row>
    <row r="5" spans="1:5" s="14" customFormat="1" ht="24" customHeight="1">
      <c r="A5" s="19" t="s">
        <v>316</v>
      </c>
      <c r="B5" s="19"/>
      <c r="C5" s="19" t="s">
        <v>317</v>
      </c>
      <c r="D5" s="19">
        <v>354.19</v>
      </c>
      <c r="E5" s="19"/>
    </row>
    <row r="6" spans="1:5" s="14" customFormat="1" ht="24" customHeight="1">
      <c r="A6" s="19"/>
      <c r="B6" s="19"/>
      <c r="C6" s="19" t="s">
        <v>280</v>
      </c>
      <c r="D6" s="19">
        <v>354.19</v>
      </c>
      <c r="E6" s="19"/>
    </row>
    <row r="7" spans="1:5" s="14" customFormat="1" ht="24" customHeight="1">
      <c r="A7" s="19"/>
      <c r="B7" s="19"/>
      <c r="C7" s="20" t="s">
        <v>318</v>
      </c>
      <c r="D7" s="20" t="s">
        <v>319</v>
      </c>
      <c r="E7" s="20"/>
    </row>
    <row r="8" spans="1:5" s="14" customFormat="1" ht="24" customHeight="1">
      <c r="A8" s="19"/>
      <c r="B8" s="19"/>
      <c r="C8" s="20" t="s">
        <v>33</v>
      </c>
      <c r="D8" s="19" t="s">
        <v>319</v>
      </c>
      <c r="E8" s="19"/>
    </row>
    <row r="9" spans="1:5" s="14" customFormat="1" ht="24" customHeight="1">
      <c r="A9" s="21" t="s">
        <v>320</v>
      </c>
      <c r="B9" s="21"/>
      <c r="C9" s="21"/>
      <c r="D9" s="21"/>
      <c r="E9" s="21"/>
    </row>
    <row r="10" spans="1:5" s="14" customFormat="1" ht="63" customHeight="1">
      <c r="A10" s="20" t="s">
        <v>340</v>
      </c>
      <c r="B10" s="20"/>
      <c r="C10" s="20"/>
      <c r="D10" s="20"/>
      <c r="E10" s="20"/>
    </row>
    <row r="11" spans="1:5" s="15" customFormat="1" ht="24" customHeight="1">
      <c r="A11" s="22" t="s">
        <v>287</v>
      </c>
      <c r="B11" s="22" t="s">
        <v>288</v>
      </c>
      <c r="C11" s="22" t="s">
        <v>289</v>
      </c>
      <c r="D11" s="22"/>
      <c r="E11" s="22" t="s">
        <v>322</v>
      </c>
    </row>
    <row r="12" spans="1:5" s="15" customFormat="1" ht="24" customHeight="1">
      <c r="A12" s="23" t="s">
        <v>300</v>
      </c>
      <c r="B12" s="19" t="s">
        <v>323</v>
      </c>
      <c r="C12" s="20" t="s">
        <v>341</v>
      </c>
      <c r="D12" s="20"/>
      <c r="E12" s="20" t="s">
        <v>342</v>
      </c>
    </row>
    <row r="13" spans="1:5" s="15" customFormat="1" ht="24" customHeight="1">
      <c r="A13" s="23" t="s">
        <v>291</v>
      </c>
      <c r="B13" s="19" t="s">
        <v>292</v>
      </c>
      <c r="C13" s="20" t="s">
        <v>343</v>
      </c>
      <c r="D13" s="20"/>
      <c r="E13" s="20" t="s">
        <v>344</v>
      </c>
    </row>
    <row r="14" spans="1:5" s="15" customFormat="1" ht="24" customHeight="1">
      <c r="A14" s="23"/>
      <c r="B14" s="19" t="s">
        <v>295</v>
      </c>
      <c r="C14" s="20" t="s">
        <v>296</v>
      </c>
      <c r="D14" s="20"/>
      <c r="E14" s="20" t="s">
        <v>309</v>
      </c>
    </row>
    <row r="15" spans="1:5" s="15" customFormat="1" ht="24" customHeight="1">
      <c r="A15" s="23"/>
      <c r="B15" s="19" t="s">
        <v>298</v>
      </c>
      <c r="C15" s="20" t="s">
        <v>328</v>
      </c>
      <c r="D15" s="20"/>
      <c r="E15" s="20" t="s">
        <v>309</v>
      </c>
    </row>
    <row r="16" spans="1:5" s="15" customFormat="1" ht="24" customHeight="1">
      <c r="A16" s="23" t="s">
        <v>303</v>
      </c>
      <c r="B16" s="19" t="s">
        <v>304</v>
      </c>
      <c r="C16" s="20" t="s">
        <v>345</v>
      </c>
      <c r="D16" s="20"/>
      <c r="E16" s="20" t="s">
        <v>297</v>
      </c>
    </row>
    <row r="17" spans="1:5" s="15" customFormat="1" ht="24" customHeight="1">
      <c r="A17" s="23" t="s">
        <v>306</v>
      </c>
      <c r="B17" s="19" t="s">
        <v>307</v>
      </c>
      <c r="C17" s="20" t="s">
        <v>308</v>
      </c>
      <c r="D17" s="20"/>
      <c r="E17" s="20" t="s">
        <v>309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2.047222222222222" right="0.75" top="0.4326388888888889" bottom="0.3541666666666667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2" sqref="A12:IV17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310</v>
      </c>
      <c r="B1" s="17"/>
      <c r="C1" s="17"/>
      <c r="D1" s="17"/>
      <c r="E1" s="17"/>
    </row>
    <row r="2" spans="1:5" s="14" customFormat="1" ht="22.5" customHeight="1">
      <c r="A2" s="18" t="s">
        <v>311</v>
      </c>
      <c r="B2" s="18"/>
      <c r="C2" s="18"/>
      <c r="D2" s="18"/>
      <c r="E2" s="18"/>
    </row>
    <row r="3" spans="1:5" s="14" customFormat="1" ht="36.75" customHeight="1">
      <c r="A3" s="19" t="s">
        <v>269</v>
      </c>
      <c r="B3" s="19"/>
      <c r="C3" s="20" t="s">
        <v>346</v>
      </c>
      <c r="D3" s="20"/>
      <c r="E3" s="20"/>
    </row>
    <row r="4" spans="1:5" s="14" customFormat="1" ht="36.75" customHeight="1">
      <c r="A4" s="19" t="s">
        <v>313</v>
      </c>
      <c r="B4" s="19"/>
      <c r="C4" s="19" t="s">
        <v>314</v>
      </c>
      <c r="D4" s="19" t="s">
        <v>315</v>
      </c>
      <c r="E4" s="20" t="s">
        <v>192</v>
      </c>
    </row>
    <row r="5" spans="1:5" s="14" customFormat="1" ht="24" customHeight="1">
      <c r="A5" s="19" t="s">
        <v>316</v>
      </c>
      <c r="B5" s="19"/>
      <c r="C5" s="19" t="s">
        <v>317</v>
      </c>
      <c r="D5" s="19">
        <v>5.51</v>
      </c>
      <c r="E5" s="19"/>
    </row>
    <row r="6" spans="1:5" s="14" customFormat="1" ht="24" customHeight="1">
      <c r="A6" s="19"/>
      <c r="B6" s="19"/>
      <c r="C6" s="19" t="s">
        <v>280</v>
      </c>
      <c r="D6" s="19">
        <v>5.51</v>
      </c>
      <c r="E6" s="19"/>
    </row>
    <row r="7" spans="1:5" s="14" customFormat="1" ht="24" customHeight="1">
      <c r="A7" s="19"/>
      <c r="B7" s="19"/>
      <c r="C7" s="20" t="s">
        <v>318</v>
      </c>
      <c r="D7" s="20" t="s">
        <v>319</v>
      </c>
      <c r="E7" s="20"/>
    </row>
    <row r="8" spans="1:5" s="14" customFormat="1" ht="24" customHeight="1">
      <c r="A8" s="19"/>
      <c r="B8" s="19"/>
      <c r="C8" s="20" t="s">
        <v>33</v>
      </c>
      <c r="D8" s="19" t="s">
        <v>319</v>
      </c>
      <c r="E8" s="19"/>
    </row>
    <row r="9" spans="1:5" s="14" customFormat="1" ht="24" customHeight="1">
      <c r="A9" s="21" t="s">
        <v>320</v>
      </c>
      <c r="B9" s="21"/>
      <c r="C9" s="21"/>
      <c r="D9" s="21"/>
      <c r="E9" s="21"/>
    </row>
    <row r="10" spans="1:5" s="14" customFormat="1" ht="63" customHeight="1">
      <c r="A10" s="20" t="s">
        <v>347</v>
      </c>
      <c r="B10" s="20"/>
      <c r="C10" s="20"/>
      <c r="D10" s="20"/>
      <c r="E10" s="20"/>
    </row>
    <row r="11" spans="1:5" s="15" customFormat="1" ht="30.75" customHeight="1">
      <c r="A11" s="22" t="s">
        <v>287</v>
      </c>
      <c r="B11" s="22" t="s">
        <v>288</v>
      </c>
      <c r="C11" s="22" t="s">
        <v>289</v>
      </c>
      <c r="D11" s="22"/>
      <c r="E11" s="22" t="s">
        <v>322</v>
      </c>
    </row>
    <row r="12" spans="1:5" s="15" customFormat="1" ht="24" customHeight="1">
      <c r="A12" s="23" t="s">
        <v>300</v>
      </c>
      <c r="B12" s="19" t="s">
        <v>323</v>
      </c>
      <c r="C12" s="20" t="s">
        <v>228</v>
      </c>
      <c r="D12" s="20"/>
      <c r="E12" s="20" t="s">
        <v>348</v>
      </c>
    </row>
    <row r="13" spans="1:5" s="15" customFormat="1" ht="24" customHeight="1">
      <c r="A13" s="23" t="s">
        <v>291</v>
      </c>
      <c r="B13" s="19" t="s">
        <v>292</v>
      </c>
      <c r="C13" s="20" t="s">
        <v>349</v>
      </c>
      <c r="D13" s="20"/>
      <c r="E13" s="20" t="s">
        <v>350</v>
      </c>
    </row>
    <row r="14" spans="1:5" s="15" customFormat="1" ht="24" customHeight="1">
      <c r="A14" s="23"/>
      <c r="B14" s="19" t="s">
        <v>295</v>
      </c>
      <c r="C14" s="20" t="s">
        <v>296</v>
      </c>
      <c r="D14" s="20"/>
      <c r="E14" s="20" t="s">
        <v>309</v>
      </c>
    </row>
    <row r="15" spans="1:5" s="15" customFormat="1" ht="24" customHeight="1">
      <c r="A15" s="23"/>
      <c r="B15" s="19" t="s">
        <v>298</v>
      </c>
      <c r="C15" s="20" t="s">
        <v>328</v>
      </c>
      <c r="D15" s="20"/>
      <c r="E15" s="20" t="s">
        <v>309</v>
      </c>
    </row>
    <row r="16" spans="1:5" s="15" customFormat="1" ht="24" customHeight="1">
      <c r="A16" s="23" t="s">
        <v>303</v>
      </c>
      <c r="B16" s="19" t="s">
        <v>304</v>
      </c>
      <c r="C16" s="20" t="s">
        <v>345</v>
      </c>
      <c r="D16" s="20"/>
      <c r="E16" s="20" t="s">
        <v>309</v>
      </c>
    </row>
    <row r="17" spans="1:5" s="15" customFormat="1" ht="24" customHeight="1">
      <c r="A17" s="23" t="s">
        <v>306</v>
      </c>
      <c r="B17" s="19" t="s">
        <v>307</v>
      </c>
      <c r="C17" s="20" t="s">
        <v>308</v>
      </c>
      <c r="D17" s="20"/>
      <c r="E17" s="20" t="s">
        <v>309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2.0861111111111112" right="0.75" top="0.5118055555555555" bottom="0.275" header="0.5" footer="0.5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2" sqref="A12:IV17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310</v>
      </c>
      <c r="B1" s="17"/>
      <c r="C1" s="17"/>
      <c r="D1" s="17"/>
      <c r="E1" s="17"/>
    </row>
    <row r="2" spans="1:5" s="14" customFormat="1" ht="22.5" customHeight="1">
      <c r="A2" s="18" t="s">
        <v>311</v>
      </c>
      <c r="B2" s="18"/>
      <c r="C2" s="18"/>
      <c r="D2" s="18"/>
      <c r="E2" s="18"/>
    </row>
    <row r="3" spans="1:5" s="14" customFormat="1" ht="36.75" customHeight="1">
      <c r="A3" s="19" t="s">
        <v>269</v>
      </c>
      <c r="B3" s="19"/>
      <c r="C3" s="20" t="s">
        <v>351</v>
      </c>
      <c r="D3" s="20"/>
      <c r="E3" s="20"/>
    </row>
    <row r="4" spans="1:5" s="14" customFormat="1" ht="36.75" customHeight="1">
      <c r="A4" s="19" t="s">
        <v>313</v>
      </c>
      <c r="B4" s="19"/>
      <c r="C4" s="19" t="s">
        <v>314</v>
      </c>
      <c r="D4" s="19" t="s">
        <v>315</v>
      </c>
      <c r="E4" s="20" t="s">
        <v>192</v>
      </c>
    </row>
    <row r="5" spans="1:5" s="14" customFormat="1" ht="24" customHeight="1">
      <c r="A5" s="19" t="s">
        <v>316</v>
      </c>
      <c r="B5" s="19"/>
      <c r="C5" s="19" t="s">
        <v>317</v>
      </c>
      <c r="D5" s="19">
        <v>18</v>
      </c>
      <c r="E5" s="19"/>
    </row>
    <row r="6" spans="1:5" s="14" customFormat="1" ht="24" customHeight="1">
      <c r="A6" s="19"/>
      <c r="B6" s="19"/>
      <c r="C6" s="19" t="s">
        <v>280</v>
      </c>
      <c r="D6" s="19">
        <v>18</v>
      </c>
      <c r="E6" s="19"/>
    </row>
    <row r="7" spans="1:5" s="14" customFormat="1" ht="24" customHeight="1">
      <c r="A7" s="19"/>
      <c r="B7" s="19"/>
      <c r="C7" s="20" t="s">
        <v>318</v>
      </c>
      <c r="D7" s="20" t="s">
        <v>319</v>
      </c>
      <c r="E7" s="20"/>
    </row>
    <row r="8" spans="1:5" s="14" customFormat="1" ht="24" customHeight="1">
      <c r="A8" s="19"/>
      <c r="B8" s="19"/>
      <c r="C8" s="20" t="s">
        <v>33</v>
      </c>
      <c r="D8" s="19" t="s">
        <v>319</v>
      </c>
      <c r="E8" s="19"/>
    </row>
    <row r="9" spans="1:5" s="14" customFormat="1" ht="30.75" customHeight="1">
      <c r="A9" s="21" t="s">
        <v>320</v>
      </c>
      <c r="B9" s="21"/>
      <c r="C9" s="21"/>
      <c r="D9" s="21"/>
      <c r="E9" s="21"/>
    </row>
    <row r="10" spans="1:5" s="14" customFormat="1" ht="63" customHeight="1">
      <c r="A10" s="20" t="s">
        <v>352</v>
      </c>
      <c r="B10" s="20"/>
      <c r="C10" s="20"/>
      <c r="D10" s="20"/>
      <c r="E10" s="20"/>
    </row>
    <row r="11" spans="1:5" s="15" customFormat="1" ht="30.75" customHeight="1">
      <c r="A11" s="22" t="s">
        <v>287</v>
      </c>
      <c r="B11" s="22" t="s">
        <v>288</v>
      </c>
      <c r="C11" s="22" t="s">
        <v>289</v>
      </c>
      <c r="D11" s="22"/>
      <c r="E11" s="22" t="s">
        <v>322</v>
      </c>
    </row>
    <row r="12" spans="1:5" s="15" customFormat="1" ht="24" customHeight="1">
      <c r="A12" s="23" t="s">
        <v>300</v>
      </c>
      <c r="B12" s="19" t="s">
        <v>323</v>
      </c>
      <c r="C12" s="20" t="s">
        <v>353</v>
      </c>
      <c r="D12" s="20"/>
      <c r="E12" s="20" t="s">
        <v>354</v>
      </c>
    </row>
    <row r="13" spans="1:5" s="15" customFormat="1" ht="24" customHeight="1">
      <c r="A13" s="23" t="s">
        <v>291</v>
      </c>
      <c r="B13" s="19" t="s">
        <v>292</v>
      </c>
      <c r="C13" s="20" t="s">
        <v>355</v>
      </c>
      <c r="D13" s="20"/>
      <c r="E13" s="20" t="s">
        <v>356</v>
      </c>
    </row>
    <row r="14" spans="1:5" s="15" customFormat="1" ht="24" customHeight="1">
      <c r="A14" s="23"/>
      <c r="B14" s="19" t="s">
        <v>295</v>
      </c>
      <c r="C14" s="20" t="s">
        <v>296</v>
      </c>
      <c r="D14" s="20"/>
      <c r="E14" s="20" t="s">
        <v>309</v>
      </c>
    </row>
    <row r="15" spans="1:5" s="15" customFormat="1" ht="24" customHeight="1">
      <c r="A15" s="23"/>
      <c r="B15" s="19" t="s">
        <v>298</v>
      </c>
      <c r="C15" s="20" t="s">
        <v>328</v>
      </c>
      <c r="D15" s="20"/>
      <c r="E15" s="20" t="s">
        <v>309</v>
      </c>
    </row>
    <row r="16" spans="1:5" s="15" customFormat="1" ht="24" customHeight="1">
      <c r="A16" s="23" t="s">
        <v>303</v>
      </c>
      <c r="B16" s="19" t="s">
        <v>304</v>
      </c>
      <c r="C16" s="20" t="s">
        <v>345</v>
      </c>
      <c r="D16" s="20"/>
      <c r="E16" s="20" t="s">
        <v>297</v>
      </c>
    </row>
    <row r="17" spans="1:5" s="15" customFormat="1" ht="24" customHeight="1">
      <c r="A17" s="23" t="s">
        <v>306</v>
      </c>
      <c r="B17" s="19" t="s">
        <v>307</v>
      </c>
      <c r="C17" s="20" t="s">
        <v>308</v>
      </c>
      <c r="D17" s="20"/>
      <c r="E17" s="20" t="s">
        <v>309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2.165277777777778" right="0.75" top="0.5118055555555555" bottom="0.19652777777777777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2">
      <selection activeCell="A12" sqref="A12:IV18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310</v>
      </c>
      <c r="B1" s="17"/>
      <c r="C1" s="17"/>
      <c r="D1" s="17"/>
      <c r="E1" s="17"/>
    </row>
    <row r="2" spans="1:5" s="14" customFormat="1" ht="22.5" customHeight="1">
      <c r="A2" s="18" t="s">
        <v>311</v>
      </c>
      <c r="B2" s="18"/>
      <c r="C2" s="18"/>
      <c r="D2" s="18"/>
      <c r="E2" s="18"/>
    </row>
    <row r="3" spans="1:5" s="14" customFormat="1" ht="36.75" customHeight="1">
      <c r="A3" s="19" t="s">
        <v>269</v>
      </c>
      <c r="B3" s="19"/>
      <c r="C3" s="20" t="s">
        <v>357</v>
      </c>
      <c r="D3" s="20"/>
      <c r="E3" s="20"/>
    </row>
    <row r="4" spans="1:5" s="14" customFormat="1" ht="36.75" customHeight="1">
      <c r="A4" s="19" t="s">
        <v>313</v>
      </c>
      <c r="B4" s="19"/>
      <c r="C4" s="19" t="s">
        <v>314</v>
      </c>
      <c r="D4" s="19" t="s">
        <v>315</v>
      </c>
      <c r="E4" s="20" t="s">
        <v>192</v>
      </c>
    </row>
    <row r="5" spans="1:5" s="14" customFormat="1" ht="24" customHeight="1">
      <c r="A5" s="19" t="s">
        <v>316</v>
      </c>
      <c r="B5" s="19"/>
      <c r="C5" s="19" t="s">
        <v>317</v>
      </c>
      <c r="D5" s="19" t="s">
        <v>358</v>
      </c>
      <c r="E5" s="19"/>
    </row>
    <row r="6" spans="1:5" s="14" customFormat="1" ht="24" customHeight="1">
      <c r="A6" s="19"/>
      <c r="B6" s="19"/>
      <c r="C6" s="19" t="s">
        <v>280</v>
      </c>
      <c r="D6" s="19" t="s">
        <v>358</v>
      </c>
      <c r="E6" s="19"/>
    </row>
    <row r="7" spans="1:5" s="14" customFormat="1" ht="24" customHeight="1">
      <c r="A7" s="19"/>
      <c r="B7" s="19"/>
      <c r="C7" s="20" t="s">
        <v>318</v>
      </c>
      <c r="D7" s="20" t="s">
        <v>319</v>
      </c>
      <c r="E7" s="20"/>
    </row>
    <row r="8" spans="1:5" s="14" customFormat="1" ht="24" customHeight="1">
      <c r="A8" s="19"/>
      <c r="B8" s="19"/>
      <c r="C8" s="20" t="s">
        <v>33</v>
      </c>
      <c r="D8" s="19" t="s">
        <v>319</v>
      </c>
      <c r="E8" s="19"/>
    </row>
    <row r="9" spans="1:5" s="14" customFormat="1" ht="30.75" customHeight="1">
      <c r="A9" s="21" t="s">
        <v>320</v>
      </c>
      <c r="B9" s="21"/>
      <c r="C9" s="21"/>
      <c r="D9" s="21"/>
      <c r="E9" s="21"/>
    </row>
    <row r="10" spans="1:5" s="14" customFormat="1" ht="63" customHeight="1">
      <c r="A10" s="20" t="s">
        <v>359</v>
      </c>
      <c r="B10" s="20"/>
      <c r="C10" s="20"/>
      <c r="D10" s="20"/>
      <c r="E10" s="20"/>
    </row>
    <row r="11" spans="1:5" s="15" customFormat="1" ht="30.75" customHeight="1">
      <c r="A11" s="22" t="s">
        <v>287</v>
      </c>
      <c r="B11" s="22" t="s">
        <v>288</v>
      </c>
      <c r="C11" s="22" t="s">
        <v>289</v>
      </c>
      <c r="D11" s="22"/>
      <c r="E11" s="22" t="s">
        <v>322</v>
      </c>
    </row>
    <row r="12" spans="1:5" s="15" customFormat="1" ht="24" customHeight="1">
      <c r="A12" s="23" t="s">
        <v>300</v>
      </c>
      <c r="B12" s="19" t="s">
        <v>323</v>
      </c>
      <c r="C12" s="20" t="s">
        <v>221</v>
      </c>
      <c r="D12" s="20"/>
      <c r="E12" s="20" t="s">
        <v>360</v>
      </c>
    </row>
    <row r="13" spans="1:5" s="15" customFormat="1" ht="24" customHeight="1">
      <c r="A13" s="23" t="s">
        <v>291</v>
      </c>
      <c r="B13" s="19" t="s">
        <v>292</v>
      </c>
      <c r="C13" s="20" t="s">
        <v>361</v>
      </c>
      <c r="D13" s="20"/>
      <c r="E13" s="20" t="s">
        <v>362</v>
      </c>
    </row>
    <row r="14" spans="1:5" s="15" customFormat="1" ht="24" customHeight="1">
      <c r="A14" s="23"/>
      <c r="B14" s="19" t="s">
        <v>295</v>
      </c>
      <c r="C14" s="20" t="s">
        <v>363</v>
      </c>
      <c r="D14" s="20"/>
      <c r="E14" s="20" t="s">
        <v>309</v>
      </c>
    </row>
    <row r="15" spans="1:5" s="15" customFormat="1" ht="24" customHeight="1">
      <c r="A15" s="23"/>
      <c r="B15" s="19" t="s">
        <v>298</v>
      </c>
      <c r="C15" s="20" t="s">
        <v>299</v>
      </c>
      <c r="D15" s="20"/>
      <c r="E15" s="20" t="s">
        <v>364</v>
      </c>
    </row>
    <row r="16" spans="1:5" s="15" customFormat="1" ht="24" customHeight="1">
      <c r="A16" s="23" t="s">
        <v>303</v>
      </c>
      <c r="B16" s="19" t="s">
        <v>304</v>
      </c>
      <c r="C16" s="20" t="s">
        <v>365</v>
      </c>
      <c r="D16" s="20"/>
      <c r="E16" s="20" t="s">
        <v>309</v>
      </c>
    </row>
    <row r="17" spans="1:5" s="15" customFormat="1" ht="24" customHeight="1">
      <c r="A17" s="23"/>
      <c r="B17" s="19" t="s">
        <v>329</v>
      </c>
      <c r="C17" s="20" t="s">
        <v>366</v>
      </c>
      <c r="D17" s="20"/>
      <c r="E17" s="20" t="s">
        <v>309</v>
      </c>
    </row>
    <row r="18" spans="1:5" s="15" customFormat="1" ht="24" customHeight="1">
      <c r="A18" s="23" t="s">
        <v>306</v>
      </c>
      <c r="B18" s="19" t="s">
        <v>307</v>
      </c>
      <c r="C18" s="20" t="s">
        <v>308</v>
      </c>
      <c r="D18" s="20"/>
      <c r="E18" s="20" t="s">
        <v>309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2.1256944444444446" right="0.75" top="0.4326388888888889" bottom="0.2361111111111111" header="0.5" footer="0.5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2" sqref="A12:IV17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310</v>
      </c>
      <c r="B1" s="17"/>
      <c r="C1" s="17"/>
      <c r="D1" s="17"/>
      <c r="E1" s="17"/>
    </row>
    <row r="2" spans="1:5" s="14" customFormat="1" ht="22.5" customHeight="1">
      <c r="A2" s="18" t="s">
        <v>311</v>
      </c>
      <c r="B2" s="18"/>
      <c r="C2" s="18"/>
      <c r="D2" s="18"/>
      <c r="E2" s="18"/>
    </row>
    <row r="3" spans="1:5" s="14" customFormat="1" ht="36.75" customHeight="1">
      <c r="A3" s="19" t="s">
        <v>269</v>
      </c>
      <c r="B3" s="19"/>
      <c r="C3" s="20" t="s">
        <v>367</v>
      </c>
      <c r="D3" s="20"/>
      <c r="E3" s="20"/>
    </row>
    <row r="4" spans="1:5" s="14" customFormat="1" ht="24.75" customHeight="1">
      <c r="A4" s="19" t="s">
        <v>313</v>
      </c>
      <c r="B4" s="19"/>
      <c r="C4" s="19" t="s">
        <v>314</v>
      </c>
      <c r="D4" s="19" t="s">
        <v>315</v>
      </c>
      <c r="E4" s="20" t="s">
        <v>192</v>
      </c>
    </row>
    <row r="5" spans="1:5" s="14" customFormat="1" ht="24.75" customHeight="1">
      <c r="A5" s="19" t="s">
        <v>316</v>
      </c>
      <c r="B5" s="19"/>
      <c r="C5" s="19" t="s">
        <v>317</v>
      </c>
      <c r="D5" s="19" t="s">
        <v>368</v>
      </c>
      <c r="E5" s="19"/>
    </row>
    <row r="6" spans="1:5" s="14" customFormat="1" ht="24.75" customHeight="1">
      <c r="A6" s="19"/>
      <c r="B6" s="19"/>
      <c r="C6" s="19" t="s">
        <v>280</v>
      </c>
      <c r="D6" s="19" t="s">
        <v>368</v>
      </c>
      <c r="E6" s="19"/>
    </row>
    <row r="7" spans="1:5" s="14" customFormat="1" ht="24.75" customHeight="1">
      <c r="A7" s="19"/>
      <c r="B7" s="19"/>
      <c r="C7" s="20" t="s">
        <v>318</v>
      </c>
      <c r="D7" s="20" t="s">
        <v>319</v>
      </c>
      <c r="E7" s="20"/>
    </row>
    <row r="8" spans="1:5" s="14" customFormat="1" ht="24.75" customHeight="1">
      <c r="A8" s="19"/>
      <c r="B8" s="19"/>
      <c r="C8" s="20" t="s">
        <v>33</v>
      </c>
      <c r="D8" s="19" t="s">
        <v>319</v>
      </c>
      <c r="E8" s="19"/>
    </row>
    <row r="9" spans="1:5" s="14" customFormat="1" ht="30.75" customHeight="1">
      <c r="A9" s="21" t="s">
        <v>320</v>
      </c>
      <c r="B9" s="21"/>
      <c r="C9" s="21"/>
      <c r="D9" s="21"/>
      <c r="E9" s="21"/>
    </row>
    <row r="10" spans="1:5" s="14" customFormat="1" ht="63" customHeight="1">
      <c r="A10" s="20" t="s">
        <v>369</v>
      </c>
      <c r="B10" s="20"/>
      <c r="C10" s="20"/>
      <c r="D10" s="20"/>
      <c r="E10" s="20"/>
    </row>
    <row r="11" spans="1:5" s="15" customFormat="1" ht="30.75" customHeight="1">
      <c r="A11" s="22" t="s">
        <v>287</v>
      </c>
      <c r="B11" s="22" t="s">
        <v>288</v>
      </c>
      <c r="C11" s="22" t="s">
        <v>289</v>
      </c>
      <c r="D11" s="22"/>
      <c r="E11" s="22" t="s">
        <v>322</v>
      </c>
    </row>
    <row r="12" spans="1:5" s="15" customFormat="1" ht="25.5" customHeight="1">
      <c r="A12" s="23" t="s">
        <v>300</v>
      </c>
      <c r="B12" s="19" t="s">
        <v>323</v>
      </c>
      <c r="C12" s="20" t="s">
        <v>226</v>
      </c>
      <c r="D12" s="20"/>
      <c r="E12" s="20" t="s">
        <v>370</v>
      </c>
    </row>
    <row r="13" spans="1:5" s="15" customFormat="1" ht="25.5" customHeight="1">
      <c r="A13" s="23" t="s">
        <v>291</v>
      </c>
      <c r="B13" s="19" t="s">
        <v>292</v>
      </c>
      <c r="C13" s="20" t="s">
        <v>371</v>
      </c>
      <c r="D13" s="20"/>
      <c r="E13" s="20" t="s">
        <v>372</v>
      </c>
    </row>
    <row r="14" spans="1:5" s="15" customFormat="1" ht="25.5" customHeight="1">
      <c r="A14" s="23"/>
      <c r="B14" s="19" t="s">
        <v>295</v>
      </c>
      <c r="C14" s="20" t="s">
        <v>296</v>
      </c>
      <c r="D14" s="20"/>
      <c r="E14" s="20" t="s">
        <v>309</v>
      </c>
    </row>
    <row r="15" spans="1:5" s="15" customFormat="1" ht="25.5" customHeight="1">
      <c r="A15" s="23"/>
      <c r="B15" s="19" t="s">
        <v>298</v>
      </c>
      <c r="C15" s="20" t="s">
        <v>299</v>
      </c>
      <c r="D15" s="20"/>
      <c r="E15" s="20" t="s">
        <v>309</v>
      </c>
    </row>
    <row r="16" spans="1:5" s="15" customFormat="1" ht="25.5" customHeight="1">
      <c r="A16" s="23" t="s">
        <v>303</v>
      </c>
      <c r="B16" s="19" t="s">
        <v>329</v>
      </c>
      <c r="C16" s="20" t="s">
        <v>373</v>
      </c>
      <c r="D16" s="20"/>
      <c r="E16" s="20" t="s">
        <v>309</v>
      </c>
    </row>
    <row r="17" spans="1:5" s="15" customFormat="1" ht="25.5" customHeight="1">
      <c r="A17" s="23" t="s">
        <v>306</v>
      </c>
      <c r="B17" s="19" t="s">
        <v>307</v>
      </c>
      <c r="C17" s="20" t="s">
        <v>308</v>
      </c>
      <c r="D17" s="20"/>
      <c r="E17" s="20" t="s">
        <v>338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2.0861111111111112" right="0.75" top="0.5118055555555555" bottom="0.15694444444444444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3"/>
  <sheetViews>
    <sheetView zoomScaleSheetLayoutView="100" workbookViewId="0" topLeftCell="A1">
      <selection activeCell="N3" sqref="N1:N65536"/>
    </sheetView>
  </sheetViews>
  <sheetFormatPr defaultColWidth="9.140625" defaultRowHeight="12.75" customHeight="1"/>
  <cols>
    <col min="1" max="1" width="23.7109375" style="180" customWidth="1"/>
    <col min="2" max="2" width="28.140625" style="180" customWidth="1"/>
    <col min="3" max="5" width="14.7109375" style="125" customWidth="1"/>
    <col min="6" max="6" width="14.7109375" style="182" customWidth="1"/>
    <col min="7" max="13" width="14.7109375" style="180" customWidth="1"/>
    <col min="14" max="14" width="14.7109375" style="125" customWidth="1"/>
    <col min="15" max="15" width="14.7109375" style="180" customWidth="1"/>
    <col min="16" max="16" width="9.140625" style="180" customWidth="1"/>
    <col min="17" max="255" width="9.140625" style="183" customWidth="1"/>
    <col min="256" max="256" width="10.7109375" style="183" bestFit="1" customWidth="1"/>
  </cols>
  <sheetData>
    <row r="1" spans="3:14" s="180" customFormat="1" ht="21" customHeight="1">
      <c r="C1" s="125"/>
      <c r="D1" s="125"/>
      <c r="E1" s="125"/>
      <c r="F1" s="182"/>
      <c r="N1" s="125"/>
    </row>
    <row r="2" spans="1:15" s="180" customFormat="1" ht="29.25" customHeight="1">
      <c r="A2" s="184" t="s">
        <v>29</v>
      </c>
      <c r="B2" s="184"/>
      <c r="C2" s="184"/>
      <c r="D2" s="184"/>
      <c r="E2" s="184"/>
      <c r="F2" s="185"/>
      <c r="G2" s="184"/>
      <c r="H2" s="184"/>
      <c r="I2" s="184"/>
      <c r="J2" s="184"/>
      <c r="K2" s="184"/>
      <c r="L2" s="184"/>
      <c r="M2" s="184"/>
      <c r="N2" s="184"/>
      <c r="O2" s="184"/>
    </row>
    <row r="3" spans="1:15" s="180" customFormat="1" ht="27.75" customHeight="1">
      <c r="A3" s="38" t="s">
        <v>1</v>
      </c>
      <c r="B3" s="181"/>
      <c r="C3" s="186"/>
      <c r="D3" s="186"/>
      <c r="E3" s="186"/>
      <c r="F3" s="187"/>
      <c r="G3" s="181"/>
      <c r="H3" s="181"/>
      <c r="I3" s="181"/>
      <c r="J3" s="181"/>
      <c r="K3" s="181"/>
      <c r="L3" s="181"/>
      <c r="M3" s="181"/>
      <c r="N3" s="186"/>
      <c r="O3" s="199" t="s">
        <v>2</v>
      </c>
    </row>
    <row r="4" spans="1:15" s="180" customFormat="1" ht="17.25" customHeight="1">
      <c r="A4" s="131" t="s">
        <v>30</v>
      </c>
      <c r="B4" s="131" t="s">
        <v>31</v>
      </c>
      <c r="C4" s="188" t="s">
        <v>32</v>
      </c>
      <c r="D4" s="136" t="s">
        <v>33</v>
      </c>
      <c r="E4" s="131" t="s">
        <v>34</v>
      </c>
      <c r="F4" s="43"/>
      <c r="G4" s="131"/>
      <c r="H4" s="131"/>
      <c r="I4" s="200" t="s">
        <v>35</v>
      </c>
      <c r="J4" s="200" t="s">
        <v>36</v>
      </c>
      <c r="K4" s="200" t="s">
        <v>37</v>
      </c>
      <c r="L4" s="200" t="s">
        <v>38</v>
      </c>
      <c r="M4" s="200" t="s">
        <v>39</v>
      </c>
      <c r="N4" s="200" t="s">
        <v>40</v>
      </c>
      <c r="O4" s="136" t="s">
        <v>41</v>
      </c>
    </row>
    <row r="5" spans="1:15" s="180" customFormat="1" ht="58.5" customHeight="1">
      <c r="A5" s="131"/>
      <c r="B5" s="131"/>
      <c r="C5" s="189"/>
      <c r="D5" s="136"/>
      <c r="E5" s="136" t="s">
        <v>42</v>
      </c>
      <c r="F5" s="44" t="s">
        <v>43</v>
      </c>
      <c r="G5" s="136" t="s">
        <v>44</v>
      </c>
      <c r="H5" s="136" t="s">
        <v>45</v>
      </c>
      <c r="I5" s="200"/>
      <c r="J5" s="200"/>
      <c r="K5" s="200"/>
      <c r="L5" s="200"/>
      <c r="M5" s="200"/>
      <c r="N5" s="200"/>
      <c r="O5" s="136"/>
    </row>
    <row r="6" spans="1:15" s="180" customFormat="1" ht="21" customHeight="1">
      <c r="A6" s="190" t="s">
        <v>46</v>
      </c>
      <c r="B6" s="190" t="s">
        <v>46</v>
      </c>
      <c r="C6" s="190">
        <v>1</v>
      </c>
      <c r="D6" s="190">
        <f aca="true" t="shared" si="0" ref="D6:G6">C6+1</f>
        <v>2</v>
      </c>
      <c r="E6" s="190">
        <f t="shared" si="0"/>
        <v>3</v>
      </c>
      <c r="F6" s="191">
        <f t="shared" si="0"/>
        <v>4</v>
      </c>
      <c r="G6" s="131">
        <f t="shared" si="0"/>
        <v>5</v>
      </c>
      <c r="H6" s="190">
        <v>2</v>
      </c>
      <c r="I6" s="131">
        <f aca="true" t="shared" si="1" ref="I6:O6">H6+1</f>
        <v>3</v>
      </c>
      <c r="J6" s="190">
        <f t="shared" si="1"/>
        <v>4</v>
      </c>
      <c r="K6" s="190">
        <f t="shared" si="1"/>
        <v>5</v>
      </c>
      <c r="L6" s="190">
        <f t="shared" si="1"/>
        <v>6</v>
      </c>
      <c r="M6" s="190">
        <f t="shared" si="1"/>
        <v>7</v>
      </c>
      <c r="N6" s="190">
        <f t="shared" si="1"/>
        <v>8</v>
      </c>
      <c r="O6" s="190">
        <f t="shared" si="1"/>
        <v>9</v>
      </c>
    </row>
    <row r="7" spans="1:256" s="181" customFormat="1" ht="21.75" customHeight="1">
      <c r="A7" s="192" t="s">
        <v>47</v>
      </c>
      <c r="B7" s="193" t="s">
        <v>32</v>
      </c>
      <c r="C7" s="150">
        <f>D7+E7</f>
        <v>8136.55</v>
      </c>
      <c r="D7" s="194" t="s">
        <v>48</v>
      </c>
      <c r="E7" s="150">
        <v>8122.38</v>
      </c>
      <c r="F7" s="195">
        <v>2422.38</v>
      </c>
      <c r="G7" s="196"/>
      <c r="H7" s="196"/>
      <c r="I7" s="201"/>
      <c r="J7" s="202"/>
      <c r="K7" s="202"/>
      <c r="L7" s="202"/>
      <c r="M7" s="202"/>
      <c r="N7" s="194" t="s">
        <v>49</v>
      </c>
      <c r="O7" s="202"/>
      <c r="IV7" s="181">
        <f>SUM(A7:IU7)</f>
        <v>18681.31</v>
      </c>
    </row>
    <row r="8" spans="1:15" s="181" customFormat="1" ht="21.75" customHeight="1">
      <c r="A8" s="146" t="s">
        <v>50</v>
      </c>
      <c r="B8" s="147" t="s">
        <v>51</v>
      </c>
      <c r="C8" s="150">
        <f>D8+E8</f>
        <v>1812.64</v>
      </c>
      <c r="D8" s="197">
        <v>14.17</v>
      </c>
      <c r="E8" s="150">
        <v>1798.47</v>
      </c>
      <c r="F8" s="197">
        <v>1798.47</v>
      </c>
      <c r="G8" s="192"/>
      <c r="H8" s="198"/>
      <c r="I8" s="203"/>
      <c r="J8" s="204"/>
      <c r="K8" s="204"/>
      <c r="L8" s="204"/>
      <c r="M8" s="204"/>
      <c r="N8" s="150"/>
      <c r="O8" s="204"/>
    </row>
    <row r="9" spans="1:15" s="181" customFormat="1" ht="30" customHeight="1">
      <c r="A9" s="5" t="s">
        <v>52</v>
      </c>
      <c r="B9" s="147" t="s">
        <v>53</v>
      </c>
      <c r="C9" s="150">
        <f>D9+E9</f>
        <v>1794.64</v>
      </c>
      <c r="D9" s="197">
        <v>14.17</v>
      </c>
      <c r="E9" s="150">
        <v>1780.47</v>
      </c>
      <c r="F9" s="197">
        <v>1780.47</v>
      </c>
      <c r="G9" s="192"/>
      <c r="H9" s="198"/>
      <c r="I9" s="203"/>
      <c r="J9" s="204"/>
      <c r="K9" s="204"/>
      <c r="L9" s="204"/>
      <c r="M9" s="204"/>
      <c r="N9" s="150"/>
      <c r="O9" s="204"/>
    </row>
    <row r="10" spans="1:15" s="181" customFormat="1" ht="21.75" customHeight="1">
      <c r="A10" s="5" t="s">
        <v>54</v>
      </c>
      <c r="B10" s="147" t="s">
        <v>55</v>
      </c>
      <c r="C10" s="150">
        <f>D10+E10</f>
        <v>1794.64</v>
      </c>
      <c r="D10" s="197">
        <v>14.17</v>
      </c>
      <c r="E10" s="150">
        <v>1780.47</v>
      </c>
      <c r="F10" s="197">
        <v>1780.47</v>
      </c>
      <c r="G10" s="192"/>
      <c r="H10" s="198"/>
      <c r="I10" s="203"/>
      <c r="J10" s="204"/>
      <c r="K10" s="204"/>
      <c r="L10" s="204"/>
      <c r="M10" s="204"/>
      <c r="N10" s="150"/>
      <c r="O10" s="204"/>
    </row>
    <row r="11" spans="1:15" s="181" customFormat="1" ht="21.75" customHeight="1">
      <c r="A11" s="192" t="s">
        <v>56</v>
      </c>
      <c r="B11" s="193" t="s">
        <v>57</v>
      </c>
      <c r="C11" s="150">
        <f aca="true" t="shared" si="2" ref="C11:C23">D11+E11</f>
        <v>18</v>
      </c>
      <c r="D11" s="150"/>
      <c r="E11" s="150">
        <f aca="true" t="shared" si="3" ref="E11:E23">F11</f>
        <v>18</v>
      </c>
      <c r="F11" s="197">
        <v>18</v>
      </c>
      <c r="G11" s="192"/>
      <c r="H11" s="198"/>
      <c r="I11" s="203"/>
      <c r="J11" s="204"/>
      <c r="K11" s="204"/>
      <c r="L11" s="204"/>
      <c r="M11" s="204"/>
      <c r="N11" s="150"/>
      <c r="O11" s="204"/>
    </row>
    <row r="12" spans="1:15" s="181" customFormat="1" ht="21.75" customHeight="1">
      <c r="A12" s="192" t="s">
        <v>58</v>
      </c>
      <c r="B12" s="193" t="s">
        <v>59</v>
      </c>
      <c r="C12" s="150">
        <f t="shared" si="2"/>
        <v>18</v>
      </c>
      <c r="D12" s="150"/>
      <c r="E12" s="150">
        <f t="shared" si="3"/>
        <v>18</v>
      </c>
      <c r="F12" s="197">
        <v>18</v>
      </c>
      <c r="G12" s="192"/>
      <c r="H12" s="198"/>
      <c r="I12" s="203"/>
      <c r="J12" s="204"/>
      <c r="K12" s="204"/>
      <c r="L12" s="204"/>
      <c r="M12" s="204"/>
      <c r="N12" s="150"/>
      <c r="O12" s="204"/>
    </row>
    <row r="13" spans="1:15" s="181" customFormat="1" ht="21.75" customHeight="1">
      <c r="A13" s="192" t="s">
        <v>60</v>
      </c>
      <c r="B13" s="193" t="s">
        <v>61</v>
      </c>
      <c r="C13" s="150">
        <f t="shared" si="2"/>
        <v>51.26</v>
      </c>
      <c r="D13" s="150"/>
      <c r="E13" s="150">
        <f t="shared" si="3"/>
        <v>51.26</v>
      </c>
      <c r="F13" s="197">
        <v>51.26</v>
      </c>
      <c r="G13" s="192"/>
      <c r="H13" s="198"/>
      <c r="I13" s="203"/>
      <c r="J13" s="204"/>
      <c r="K13" s="204"/>
      <c r="L13" s="204"/>
      <c r="M13" s="204"/>
      <c r="N13" s="150"/>
      <c r="O13" s="204"/>
    </row>
    <row r="14" spans="1:15" s="181" customFormat="1" ht="21.75" customHeight="1">
      <c r="A14" s="192" t="s">
        <v>62</v>
      </c>
      <c r="B14" s="193" t="s">
        <v>63</v>
      </c>
      <c r="C14" s="150">
        <f t="shared" si="2"/>
        <v>51.26</v>
      </c>
      <c r="D14" s="150"/>
      <c r="E14" s="150">
        <f t="shared" si="3"/>
        <v>51.26</v>
      </c>
      <c r="F14" s="197">
        <v>51.26</v>
      </c>
      <c r="G14" s="192"/>
      <c r="H14" s="198"/>
      <c r="I14" s="203"/>
      <c r="J14" s="204"/>
      <c r="K14" s="204"/>
      <c r="L14" s="204"/>
      <c r="M14" s="204"/>
      <c r="N14" s="150"/>
      <c r="O14" s="204"/>
    </row>
    <row r="15" spans="1:15" s="181" customFormat="1" ht="21.75" customHeight="1">
      <c r="A15" s="192" t="s">
        <v>64</v>
      </c>
      <c r="B15" s="193" t="s">
        <v>65</v>
      </c>
      <c r="C15" s="150">
        <f t="shared" si="2"/>
        <v>0</v>
      </c>
      <c r="D15" s="150"/>
      <c r="E15" s="150">
        <f t="shared" si="3"/>
        <v>0</v>
      </c>
      <c r="F15" s="197">
        <v>0</v>
      </c>
      <c r="G15" s="192"/>
      <c r="H15" s="198"/>
      <c r="I15" s="203"/>
      <c r="J15" s="204"/>
      <c r="K15" s="204"/>
      <c r="L15" s="204"/>
      <c r="M15" s="204"/>
      <c r="N15" s="150"/>
      <c r="O15" s="204"/>
    </row>
    <row r="16" spans="1:15" s="181" customFormat="1" ht="31.5" customHeight="1">
      <c r="A16" s="192" t="s">
        <v>66</v>
      </c>
      <c r="B16" s="193" t="s">
        <v>67</v>
      </c>
      <c r="C16" s="150">
        <f t="shared" si="2"/>
        <v>51.26</v>
      </c>
      <c r="D16" s="150"/>
      <c r="E16" s="150">
        <f t="shared" si="3"/>
        <v>51.26</v>
      </c>
      <c r="F16" s="197">
        <v>51.26</v>
      </c>
      <c r="G16" s="192"/>
      <c r="H16" s="198"/>
      <c r="I16" s="203"/>
      <c r="J16" s="204"/>
      <c r="K16" s="204"/>
      <c r="L16" s="204"/>
      <c r="M16" s="204"/>
      <c r="N16" s="150"/>
      <c r="O16" s="204"/>
    </row>
    <row r="17" spans="1:15" s="181" customFormat="1" ht="21.75" customHeight="1">
      <c r="A17" s="192" t="s">
        <v>68</v>
      </c>
      <c r="B17" s="193" t="s">
        <v>69</v>
      </c>
      <c r="C17" s="150">
        <f t="shared" si="2"/>
        <v>40.97</v>
      </c>
      <c r="D17" s="150"/>
      <c r="E17" s="150">
        <f t="shared" si="3"/>
        <v>40.97</v>
      </c>
      <c r="F17" s="197">
        <v>40.97</v>
      </c>
      <c r="G17" s="192"/>
      <c r="H17" s="198"/>
      <c r="I17" s="203"/>
      <c r="J17" s="204"/>
      <c r="K17" s="204"/>
      <c r="L17" s="204"/>
      <c r="M17" s="204"/>
      <c r="N17" s="150"/>
      <c r="O17" s="204"/>
    </row>
    <row r="18" spans="1:15" s="181" customFormat="1" ht="21.75" customHeight="1">
      <c r="A18" s="192" t="s">
        <v>70</v>
      </c>
      <c r="B18" s="193" t="s">
        <v>71</v>
      </c>
      <c r="C18" s="150">
        <f t="shared" si="2"/>
        <v>40.97</v>
      </c>
      <c r="D18" s="150"/>
      <c r="E18" s="150">
        <f t="shared" si="3"/>
        <v>40.97</v>
      </c>
      <c r="F18" s="197">
        <v>40.97</v>
      </c>
      <c r="G18" s="192"/>
      <c r="H18" s="198"/>
      <c r="I18" s="203"/>
      <c r="J18" s="204"/>
      <c r="K18" s="204"/>
      <c r="L18" s="204"/>
      <c r="M18" s="204"/>
      <c r="N18" s="150"/>
      <c r="O18" s="204"/>
    </row>
    <row r="19" spans="1:15" s="181" customFormat="1" ht="21.75" customHeight="1">
      <c r="A19" s="192" t="s">
        <v>72</v>
      </c>
      <c r="B19" s="193" t="s">
        <v>73</v>
      </c>
      <c r="C19" s="150">
        <f t="shared" si="2"/>
        <v>34.75</v>
      </c>
      <c r="D19" s="150"/>
      <c r="E19" s="150">
        <f t="shared" si="3"/>
        <v>34.75</v>
      </c>
      <c r="F19" s="197">
        <v>34.75</v>
      </c>
      <c r="G19" s="192"/>
      <c r="H19" s="198"/>
      <c r="I19" s="203"/>
      <c r="J19" s="204"/>
      <c r="K19" s="204"/>
      <c r="L19" s="204"/>
      <c r="M19" s="204"/>
      <c r="N19" s="150"/>
      <c r="O19" s="204"/>
    </row>
    <row r="20" spans="1:15" s="181" customFormat="1" ht="21.75" customHeight="1">
      <c r="A20" s="192" t="s">
        <v>74</v>
      </c>
      <c r="B20" s="193" t="s">
        <v>75</v>
      </c>
      <c r="C20" s="150">
        <f t="shared" si="2"/>
        <v>6.22</v>
      </c>
      <c r="D20" s="150"/>
      <c r="E20" s="150">
        <f t="shared" si="3"/>
        <v>6.22</v>
      </c>
      <c r="F20" s="197">
        <v>6.22</v>
      </c>
      <c r="G20" s="192"/>
      <c r="H20" s="198"/>
      <c r="I20" s="203"/>
      <c r="J20" s="204"/>
      <c r="K20" s="204"/>
      <c r="L20" s="204"/>
      <c r="M20" s="204"/>
      <c r="N20" s="150"/>
      <c r="O20" s="204"/>
    </row>
    <row r="21" spans="1:15" s="174" customFormat="1" ht="21.75" customHeight="1">
      <c r="A21" s="5" t="s">
        <v>76</v>
      </c>
      <c r="B21" s="151" t="s">
        <v>13</v>
      </c>
      <c r="C21" s="122">
        <v>5</v>
      </c>
      <c r="D21" s="122"/>
      <c r="E21" s="122">
        <v>5</v>
      </c>
      <c r="F21" s="122">
        <v>5</v>
      </c>
      <c r="G21" s="143"/>
      <c r="H21" s="143"/>
      <c r="I21" s="124"/>
      <c r="J21" s="124"/>
      <c r="K21" s="124"/>
      <c r="L21" s="124"/>
      <c r="M21" s="124"/>
      <c r="N21" s="122"/>
      <c r="O21" s="124"/>
    </row>
    <row r="22" spans="1:15" s="174" customFormat="1" ht="21.75" customHeight="1">
      <c r="A22" s="5" t="s">
        <v>77</v>
      </c>
      <c r="B22" s="151" t="s">
        <v>78</v>
      </c>
      <c r="C22" s="122">
        <v>5</v>
      </c>
      <c r="D22" s="122"/>
      <c r="E22" s="122">
        <v>5</v>
      </c>
      <c r="F22" s="122">
        <v>5</v>
      </c>
      <c r="G22" s="143"/>
      <c r="H22" s="143"/>
      <c r="I22" s="124"/>
      <c r="J22" s="124"/>
      <c r="K22" s="124"/>
      <c r="L22" s="124"/>
      <c r="M22" s="124"/>
      <c r="N22" s="122"/>
      <c r="O22" s="124"/>
    </row>
    <row r="23" spans="1:15" s="174" customFormat="1" ht="21.75" customHeight="1">
      <c r="A23" s="5" t="s">
        <v>79</v>
      </c>
      <c r="B23" s="151" t="s">
        <v>80</v>
      </c>
      <c r="C23" s="122">
        <v>5</v>
      </c>
      <c r="D23" s="122"/>
      <c r="E23" s="122">
        <v>5</v>
      </c>
      <c r="F23" s="122">
        <v>5</v>
      </c>
      <c r="G23" s="143"/>
      <c r="H23" s="143"/>
      <c r="I23" s="124"/>
      <c r="J23" s="124"/>
      <c r="K23" s="124"/>
      <c r="L23" s="124"/>
      <c r="M23" s="124"/>
      <c r="N23" s="122"/>
      <c r="O23" s="124"/>
    </row>
    <row r="24" spans="1:15" s="174" customFormat="1" ht="21.75" customHeight="1">
      <c r="A24" s="5" t="s">
        <v>81</v>
      </c>
      <c r="B24" s="151" t="s">
        <v>15</v>
      </c>
      <c r="C24" s="122">
        <v>455.71</v>
      </c>
      <c r="D24" s="122"/>
      <c r="E24" s="122">
        <v>455.71</v>
      </c>
      <c r="F24" s="122">
        <v>455.71</v>
      </c>
      <c r="G24" s="143"/>
      <c r="H24" s="143"/>
      <c r="I24" s="124"/>
      <c r="J24" s="124"/>
      <c r="K24" s="124"/>
      <c r="L24" s="124"/>
      <c r="M24" s="124"/>
      <c r="N24" s="122"/>
      <c r="O24" s="124"/>
    </row>
    <row r="25" spans="1:15" s="174" customFormat="1" ht="21.75" customHeight="1">
      <c r="A25" s="5" t="s">
        <v>82</v>
      </c>
      <c r="B25" s="151" t="s">
        <v>83</v>
      </c>
      <c r="C25" s="122">
        <v>455.71</v>
      </c>
      <c r="D25" s="122"/>
      <c r="E25" s="122">
        <v>455.71</v>
      </c>
      <c r="F25" s="122">
        <v>455.71</v>
      </c>
      <c r="G25" s="143"/>
      <c r="H25" s="143"/>
      <c r="I25" s="124"/>
      <c r="J25" s="124"/>
      <c r="K25" s="124"/>
      <c r="L25" s="124"/>
      <c r="M25" s="124"/>
      <c r="N25" s="122"/>
      <c r="O25" s="124"/>
    </row>
    <row r="26" spans="1:15" s="174" customFormat="1" ht="30" customHeight="1">
      <c r="A26" s="5" t="s">
        <v>84</v>
      </c>
      <c r="B26" s="151" t="s">
        <v>85</v>
      </c>
      <c r="C26" s="122">
        <v>455.71</v>
      </c>
      <c r="D26" s="122"/>
      <c r="E26" s="122">
        <v>455.71</v>
      </c>
      <c r="F26" s="122">
        <v>455.71</v>
      </c>
      <c r="G26" s="143"/>
      <c r="H26" s="143"/>
      <c r="I26" s="124"/>
      <c r="J26" s="124"/>
      <c r="K26" s="124"/>
      <c r="L26" s="124"/>
      <c r="M26" s="124"/>
      <c r="N26" s="122"/>
      <c r="O26" s="124"/>
    </row>
    <row r="27" spans="1:15" s="181" customFormat="1" ht="21.75" customHeight="1">
      <c r="A27" s="192" t="s">
        <v>86</v>
      </c>
      <c r="B27" s="193" t="s">
        <v>87</v>
      </c>
      <c r="C27" s="150">
        <f>D27+E27</f>
        <v>70.97</v>
      </c>
      <c r="D27" s="150"/>
      <c r="E27" s="150">
        <f>F27</f>
        <v>70.97</v>
      </c>
      <c r="F27" s="197">
        <v>70.97</v>
      </c>
      <c r="G27" s="192"/>
      <c r="H27" s="198"/>
      <c r="I27" s="203"/>
      <c r="J27" s="204"/>
      <c r="K27" s="204"/>
      <c r="L27" s="204"/>
      <c r="M27" s="204"/>
      <c r="N27" s="150"/>
      <c r="O27" s="204"/>
    </row>
    <row r="28" spans="1:15" s="181" customFormat="1" ht="21.75" customHeight="1">
      <c r="A28" s="192" t="s">
        <v>77</v>
      </c>
      <c r="B28" s="193" t="s">
        <v>88</v>
      </c>
      <c r="C28" s="150">
        <f>D28+E28</f>
        <v>70.97</v>
      </c>
      <c r="D28" s="150"/>
      <c r="E28" s="150">
        <f>F28</f>
        <v>70.97</v>
      </c>
      <c r="F28" s="197">
        <v>70.97</v>
      </c>
      <c r="G28" s="192"/>
      <c r="H28" s="198"/>
      <c r="I28" s="203"/>
      <c r="J28" s="204"/>
      <c r="K28" s="204"/>
      <c r="L28" s="204"/>
      <c r="M28" s="204"/>
      <c r="N28" s="150"/>
      <c r="O28" s="204"/>
    </row>
    <row r="29" spans="1:15" s="181" customFormat="1" ht="21.75" customHeight="1">
      <c r="A29" s="192" t="s">
        <v>89</v>
      </c>
      <c r="B29" s="193" t="s">
        <v>90</v>
      </c>
      <c r="C29" s="150">
        <f>D29+E29</f>
        <v>70.97</v>
      </c>
      <c r="D29" s="150"/>
      <c r="E29" s="150">
        <f>F29</f>
        <v>70.97</v>
      </c>
      <c r="F29" s="197">
        <v>70.97</v>
      </c>
      <c r="G29" s="192"/>
      <c r="H29" s="198"/>
      <c r="I29" s="203"/>
      <c r="J29" s="204"/>
      <c r="K29" s="204"/>
      <c r="L29" s="204"/>
      <c r="M29" s="204"/>
      <c r="N29" s="150"/>
      <c r="O29" s="204"/>
    </row>
    <row r="30" spans="1:15" s="174" customFormat="1" ht="21.75" customHeight="1">
      <c r="A30" s="5" t="s">
        <v>91</v>
      </c>
      <c r="B30" s="151" t="s">
        <v>17</v>
      </c>
      <c r="C30" s="122">
        <v>5700</v>
      </c>
      <c r="D30" s="122"/>
      <c r="E30" s="122">
        <v>5700</v>
      </c>
      <c r="F30" s="122"/>
      <c r="G30" s="143"/>
      <c r="H30" s="143"/>
      <c r="I30" s="124"/>
      <c r="J30" s="124"/>
      <c r="K30" s="124"/>
      <c r="L30" s="124"/>
      <c r="M30" s="124"/>
      <c r="N30" s="122">
        <v>5700</v>
      </c>
      <c r="O30" s="124"/>
    </row>
    <row r="31" spans="1:15" s="174" customFormat="1" ht="21.75" customHeight="1">
      <c r="A31" s="5" t="s">
        <v>92</v>
      </c>
      <c r="B31" s="151" t="s">
        <v>93</v>
      </c>
      <c r="C31" s="122">
        <v>5700</v>
      </c>
      <c r="D31" s="122"/>
      <c r="E31" s="122">
        <v>5700</v>
      </c>
      <c r="F31" s="122"/>
      <c r="G31" s="143"/>
      <c r="H31" s="143"/>
      <c r="I31" s="124"/>
      <c r="J31" s="124"/>
      <c r="K31" s="124"/>
      <c r="L31" s="124"/>
      <c r="M31" s="124"/>
      <c r="N31" s="122">
        <v>5700</v>
      </c>
      <c r="O31" s="124"/>
    </row>
    <row r="32" spans="1:15" s="174" customFormat="1" ht="21.75" customHeight="1">
      <c r="A32" s="5" t="s">
        <v>94</v>
      </c>
      <c r="B32" s="151" t="s">
        <v>95</v>
      </c>
      <c r="C32" s="122">
        <v>5700</v>
      </c>
      <c r="D32" s="122"/>
      <c r="E32" s="122">
        <v>5700</v>
      </c>
      <c r="F32" s="122"/>
      <c r="G32" s="143"/>
      <c r="H32" s="143"/>
      <c r="I32" s="124"/>
      <c r="J32" s="124"/>
      <c r="K32" s="124"/>
      <c r="L32" s="124"/>
      <c r="M32" s="124"/>
      <c r="N32" s="122">
        <v>5700</v>
      </c>
      <c r="O32" s="124"/>
    </row>
    <row r="36" spans="3:14" s="180" customFormat="1" ht="21" customHeight="1">
      <c r="C36" s="125"/>
      <c r="D36" s="125"/>
      <c r="E36" s="125"/>
      <c r="F36" s="182"/>
      <c r="N36" s="125"/>
    </row>
    <row r="37" spans="3:14" s="180" customFormat="1" ht="21" customHeight="1">
      <c r="C37" s="125"/>
      <c r="D37" s="125"/>
      <c r="E37" s="125"/>
      <c r="F37" s="182"/>
      <c r="N37" s="125"/>
    </row>
    <row r="38" spans="3:14" s="180" customFormat="1" ht="21" customHeight="1">
      <c r="C38" s="125"/>
      <c r="D38" s="125"/>
      <c r="E38" s="125"/>
      <c r="F38" s="182"/>
      <c r="N38" s="125"/>
    </row>
    <row r="39" spans="3:14" s="180" customFormat="1" ht="21" customHeight="1">
      <c r="C39" s="125"/>
      <c r="D39" s="125"/>
      <c r="E39" s="125"/>
      <c r="F39" s="182"/>
      <c r="N39" s="125"/>
    </row>
    <row r="40" spans="3:14" s="180" customFormat="1" ht="21" customHeight="1">
      <c r="C40" s="125"/>
      <c r="D40" s="125"/>
      <c r="E40" s="125"/>
      <c r="F40" s="182"/>
      <c r="N40" s="125"/>
    </row>
    <row r="41" spans="3:14" s="180" customFormat="1" ht="21" customHeight="1">
      <c r="C41" s="125"/>
      <c r="D41" s="125"/>
      <c r="E41" s="125"/>
      <c r="F41" s="182"/>
      <c r="N41" s="125"/>
    </row>
    <row r="42" spans="3:14" s="180" customFormat="1" ht="21" customHeight="1">
      <c r="C42" s="125"/>
      <c r="D42" s="125"/>
      <c r="E42" s="125"/>
      <c r="F42" s="182"/>
      <c r="N42" s="125"/>
    </row>
    <row r="43" spans="3:14" s="180" customFormat="1" ht="15">
      <c r="C43" s="125"/>
      <c r="D43" s="125"/>
      <c r="E43" s="125"/>
      <c r="F43" s="182"/>
      <c r="N43" s="125"/>
    </row>
    <row r="44" spans="3:14" s="180" customFormat="1" ht="15">
      <c r="C44" s="125"/>
      <c r="D44" s="125"/>
      <c r="E44" s="125"/>
      <c r="F44" s="182"/>
      <c r="N44" s="125"/>
    </row>
    <row r="45" spans="3:14" s="180" customFormat="1" ht="15">
      <c r="C45" s="125"/>
      <c r="D45" s="125"/>
      <c r="E45" s="125"/>
      <c r="F45" s="182"/>
      <c r="N45" s="125"/>
    </row>
    <row r="46" spans="3:14" s="180" customFormat="1" ht="15">
      <c r="C46" s="125"/>
      <c r="D46" s="125"/>
      <c r="E46" s="125"/>
      <c r="F46" s="182"/>
      <c r="N46" s="125"/>
    </row>
    <row r="47" spans="3:14" s="180" customFormat="1" ht="15">
      <c r="C47" s="125"/>
      <c r="D47" s="125"/>
      <c r="E47" s="125"/>
      <c r="F47" s="182"/>
      <c r="N47" s="125"/>
    </row>
    <row r="48" spans="3:14" s="180" customFormat="1" ht="15">
      <c r="C48" s="125"/>
      <c r="D48" s="125"/>
      <c r="E48" s="125"/>
      <c r="F48" s="182"/>
      <c r="N48" s="125"/>
    </row>
    <row r="49" spans="3:14" s="180" customFormat="1" ht="15">
      <c r="C49" s="125"/>
      <c r="D49" s="125"/>
      <c r="E49" s="125"/>
      <c r="F49" s="182"/>
      <c r="N49" s="125"/>
    </row>
    <row r="50" spans="3:14" s="180" customFormat="1" ht="15">
      <c r="C50" s="125"/>
      <c r="D50" s="125"/>
      <c r="E50" s="125"/>
      <c r="F50" s="182"/>
      <c r="N50" s="125"/>
    </row>
    <row r="51" spans="3:14" s="180" customFormat="1" ht="15">
      <c r="C51" s="125"/>
      <c r="D51" s="125"/>
      <c r="E51" s="125"/>
      <c r="F51" s="182"/>
      <c r="N51" s="125"/>
    </row>
    <row r="52" spans="3:14" s="180" customFormat="1" ht="15">
      <c r="C52" s="125"/>
      <c r="D52" s="125"/>
      <c r="E52" s="125"/>
      <c r="F52" s="182"/>
      <c r="N52" s="125"/>
    </row>
    <row r="53" spans="3:14" s="180" customFormat="1" ht="15">
      <c r="C53" s="125"/>
      <c r="D53" s="125"/>
      <c r="E53" s="125"/>
      <c r="F53" s="182"/>
      <c r="N53" s="125"/>
    </row>
    <row r="54" spans="3:14" s="180" customFormat="1" ht="15">
      <c r="C54" s="125"/>
      <c r="D54" s="125"/>
      <c r="E54" s="125"/>
      <c r="F54" s="182"/>
      <c r="N54" s="125"/>
    </row>
    <row r="55" spans="3:14" s="180" customFormat="1" ht="15">
      <c r="C55" s="125"/>
      <c r="D55" s="125"/>
      <c r="E55" s="125"/>
      <c r="F55" s="182"/>
      <c r="N55" s="125"/>
    </row>
    <row r="56" spans="3:14" s="180" customFormat="1" ht="15">
      <c r="C56" s="125"/>
      <c r="D56" s="125"/>
      <c r="E56" s="125"/>
      <c r="F56" s="182"/>
      <c r="N56" s="125"/>
    </row>
    <row r="57" spans="3:14" s="180" customFormat="1" ht="15">
      <c r="C57" s="125"/>
      <c r="D57" s="125"/>
      <c r="E57" s="125"/>
      <c r="F57" s="182"/>
      <c r="N57" s="125"/>
    </row>
    <row r="58" spans="3:14" s="180" customFormat="1" ht="15">
      <c r="C58" s="125"/>
      <c r="D58" s="125"/>
      <c r="E58" s="125"/>
      <c r="F58" s="182"/>
      <c r="N58" s="125"/>
    </row>
    <row r="59" spans="3:14" s="180" customFormat="1" ht="15">
      <c r="C59" s="125"/>
      <c r="D59" s="125"/>
      <c r="E59" s="125"/>
      <c r="F59" s="182"/>
      <c r="N59" s="125"/>
    </row>
    <row r="60" spans="3:14" s="180" customFormat="1" ht="15">
      <c r="C60" s="125"/>
      <c r="D60" s="125"/>
      <c r="E60" s="125"/>
      <c r="F60" s="182"/>
      <c r="N60" s="125"/>
    </row>
    <row r="61" spans="3:14" s="180" customFormat="1" ht="15">
      <c r="C61" s="125"/>
      <c r="D61" s="125"/>
      <c r="E61" s="125"/>
      <c r="F61" s="182"/>
      <c r="N61" s="125"/>
    </row>
    <row r="62" spans="3:14" s="180" customFormat="1" ht="15">
      <c r="C62" s="125"/>
      <c r="D62" s="125"/>
      <c r="E62" s="125"/>
      <c r="F62" s="182"/>
      <c r="N62" s="125"/>
    </row>
    <row r="63" spans="3:14" s="180" customFormat="1" ht="15">
      <c r="C63" s="125"/>
      <c r="D63" s="125"/>
      <c r="E63" s="125"/>
      <c r="F63" s="182"/>
      <c r="N63" s="125"/>
    </row>
    <row r="64" spans="3:14" s="180" customFormat="1" ht="15">
      <c r="C64" s="125"/>
      <c r="D64" s="125"/>
      <c r="E64" s="125"/>
      <c r="F64" s="182"/>
      <c r="N64" s="125"/>
    </row>
    <row r="65" spans="3:14" s="180" customFormat="1" ht="15">
      <c r="C65" s="125"/>
      <c r="D65" s="125"/>
      <c r="E65" s="125"/>
      <c r="F65" s="182"/>
      <c r="N65" s="125"/>
    </row>
    <row r="66" spans="3:14" s="180" customFormat="1" ht="15">
      <c r="C66" s="125"/>
      <c r="D66" s="125"/>
      <c r="E66" s="125"/>
      <c r="F66" s="182"/>
      <c r="N66" s="125"/>
    </row>
    <row r="67" spans="3:14" s="180" customFormat="1" ht="15">
      <c r="C67" s="125"/>
      <c r="D67" s="125"/>
      <c r="E67" s="125"/>
      <c r="F67" s="182"/>
      <c r="N67" s="125"/>
    </row>
    <row r="68" spans="3:14" s="180" customFormat="1" ht="15">
      <c r="C68" s="125"/>
      <c r="D68" s="125"/>
      <c r="E68" s="125"/>
      <c r="F68" s="182"/>
      <c r="N68" s="125"/>
    </row>
    <row r="69" spans="3:14" s="180" customFormat="1" ht="15">
      <c r="C69" s="125"/>
      <c r="D69" s="125"/>
      <c r="E69" s="125"/>
      <c r="F69" s="182"/>
      <c r="N69" s="125"/>
    </row>
    <row r="70" spans="3:14" s="180" customFormat="1" ht="15">
      <c r="C70" s="125"/>
      <c r="D70" s="125"/>
      <c r="E70" s="125"/>
      <c r="F70" s="182"/>
      <c r="N70" s="125"/>
    </row>
    <row r="71" spans="3:14" s="180" customFormat="1" ht="15">
      <c r="C71" s="125"/>
      <c r="D71" s="125"/>
      <c r="E71" s="125"/>
      <c r="F71" s="182"/>
      <c r="N71" s="125"/>
    </row>
    <row r="72" spans="3:14" s="180" customFormat="1" ht="15">
      <c r="C72" s="125"/>
      <c r="D72" s="125"/>
      <c r="E72" s="125"/>
      <c r="F72" s="182"/>
      <c r="N72" s="125"/>
    </row>
    <row r="73" spans="3:14" s="180" customFormat="1" ht="15">
      <c r="C73" s="125"/>
      <c r="D73" s="125"/>
      <c r="E73" s="125"/>
      <c r="F73" s="182"/>
      <c r="N73" s="125"/>
    </row>
    <row r="74" spans="3:14" s="180" customFormat="1" ht="15">
      <c r="C74" s="125"/>
      <c r="D74" s="125"/>
      <c r="E74" s="125"/>
      <c r="F74" s="182"/>
      <c r="N74" s="125"/>
    </row>
    <row r="75" spans="3:14" s="180" customFormat="1" ht="15">
      <c r="C75" s="125"/>
      <c r="D75" s="125"/>
      <c r="E75" s="125"/>
      <c r="F75" s="182"/>
      <c r="N75" s="125"/>
    </row>
    <row r="76" spans="3:14" s="180" customFormat="1" ht="15">
      <c r="C76" s="125"/>
      <c r="D76" s="125"/>
      <c r="E76" s="125"/>
      <c r="F76" s="182"/>
      <c r="N76" s="125"/>
    </row>
    <row r="77" spans="3:14" s="180" customFormat="1" ht="15">
      <c r="C77" s="125"/>
      <c r="D77" s="125"/>
      <c r="E77" s="125"/>
      <c r="F77" s="182"/>
      <c r="N77" s="125"/>
    </row>
    <row r="78" spans="3:14" s="180" customFormat="1" ht="15">
      <c r="C78" s="125"/>
      <c r="D78" s="125"/>
      <c r="E78" s="125"/>
      <c r="F78" s="182"/>
      <c r="N78" s="125"/>
    </row>
    <row r="79" spans="3:14" s="180" customFormat="1" ht="15">
      <c r="C79" s="125"/>
      <c r="D79" s="125"/>
      <c r="E79" s="125"/>
      <c r="F79" s="182"/>
      <c r="N79" s="125"/>
    </row>
    <row r="80" spans="3:14" s="180" customFormat="1" ht="15">
      <c r="C80" s="125"/>
      <c r="D80" s="125"/>
      <c r="E80" s="125"/>
      <c r="F80" s="182"/>
      <c r="N80" s="125"/>
    </row>
    <row r="81" spans="3:14" s="180" customFormat="1" ht="15">
      <c r="C81" s="125"/>
      <c r="D81" s="125"/>
      <c r="E81" s="125"/>
      <c r="F81" s="182"/>
      <c r="N81" s="125"/>
    </row>
    <row r="82" spans="3:14" s="180" customFormat="1" ht="15">
      <c r="C82" s="125"/>
      <c r="D82" s="125"/>
      <c r="E82" s="125"/>
      <c r="F82" s="182"/>
      <c r="N82" s="125"/>
    </row>
    <row r="83" spans="3:14" s="180" customFormat="1" ht="15">
      <c r="C83" s="125"/>
      <c r="D83" s="125"/>
      <c r="E83" s="125"/>
      <c r="F83" s="182"/>
      <c r="N83" s="125"/>
    </row>
    <row r="84" spans="3:14" s="180" customFormat="1" ht="15">
      <c r="C84" s="125"/>
      <c r="D84" s="125"/>
      <c r="E84" s="125"/>
      <c r="F84" s="182"/>
      <c r="N84" s="125"/>
    </row>
    <row r="85" spans="3:14" s="180" customFormat="1" ht="15">
      <c r="C85" s="125"/>
      <c r="D85" s="125"/>
      <c r="E85" s="125"/>
      <c r="F85" s="182"/>
      <c r="N85" s="125"/>
    </row>
    <row r="86" spans="3:14" s="180" customFormat="1" ht="15">
      <c r="C86" s="125"/>
      <c r="D86" s="125"/>
      <c r="E86" s="125"/>
      <c r="F86" s="182"/>
      <c r="N86" s="125"/>
    </row>
    <row r="87" spans="3:14" s="180" customFormat="1" ht="15">
      <c r="C87" s="125"/>
      <c r="D87" s="125"/>
      <c r="E87" s="125"/>
      <c r="F87" s="182"/>
      <c r="N87" s="125"/>
    </row>
    <row r="88" spans="3:14" s="180" customFormat="1" ht="15">
      <c r="C88" s="125"/>
      <c r="D88" s="125"/>
      <c r="E88" s="125"/>
      <c r="F88" s="182"/>
      <c r="N88" s="125"/>
    </row>
    <row r="89" spans="3:14" s="180" customFormat="1" ht="15">
      <c r="C89" s="125"/>
      <c r="D89" s="125"/>
      <c r="E89" s="125"/>
      <c r="F89" s="182"/>
      <c r="N89" s="125"/>
    </row>
    <row r="90" spans="3:14" s="180" customFormat="1" ht="15">
      <c r="C90" s="125"/>
      <c r="D90" s="125"/>
      <c r="E90" s="125"/>
      <c r="F90" s="182"/>
      <c r="N90" s="125"/>
    </row>
    <row r="91" spans="3:14" s="180" customFormat="1" ht="15">
      <c r="C91" s="125"/>
      <c r="D91" s="125"/>
      <c r="E91" s="125"/>
      <c r="F91" s="182"/>
      <c r="N91" s="125"/>
    </row>
    <row r="92" spans="3:14" s="180" customFormat="1" ht="15">
      <c r="C92" s="125"/>
      <c r="D92" s="125"/>
      <c r="E92" s="125"/>
      <c r="F92" s="182"/>
      <c r="N92" s="125"/>
    </row>
    <row r="93" spans="3:14" s="180" customFormat="1" ht="15">
      <c r="C93" s="125"/>
      <c r="D93" s="125"/>
      <c r="E93" s="125"/>
      <c r="F93" s="182"/>
      <c r="N93" s="125"/>
    </row>
    <row r="94" spans="3:14" s="180" customFormat="1" ht="15">
      <c r="C94" s="125"/>
      <c r="D94" s="125"/>
      <c r="E94" s="125"/>
      <c r="F94" s="182"/>
      <c r="N94" s="125"/>
    </row>
    <row r="95" spans="3:14" s="180" customFormat="1" ht="15">
      <c r="C95" s="125"/>
      <c r="D95" s="125"/>
      <c r="E95" s="125"/>
      <c r="F95" s="182"/>
      <c r="N95" s="125"/>
    </row>
    <row r="96" spans="3:14" s="180" customFormat="1" ht="15">
      <c r="C96" s="125"/>
      <c r="D96" s="125"/>
      <c r="E96" s="125"/>
      <c r="F96" s="182"/>
      <c r="N96" s="125"/>
    </row>
    <row r="97" spans="3:14" s="180" customFormat="1" ht="15">
      <c r="C97" s="125"/>
      <c r="D97" s="125"/>
      <c r="E97" s="125"/>
      <c r="F97" s="182"/>
      <c r="N97" s="125"/>
    </row>
    <row r="98" spans="3:14" s="180" customFormat="1" ht="15">
      <c r="C98" s="125"/>
      <c r="D98" s="125"/>
      <c r="E98" s="125"/>
      <c r="F98" s="182"/>
      <c r="N98" s="125"/>
    </row>
    <row r="99" spans="3:14" s="180" customFormat="1" ht="15">
      <c r="C99" s="125"/>
      <c r="D99" s="125"/>
      <c r="E99" s="125"/>
      <c r="F99" s="182"/>
      <c r="N99" s="125"/>
    </row>
    <row r="100" spans="3:14" s="180" customFormat="1" ht="15">
      <c r="C100" s="125"/>
      <c r="D100" s="125"/>
      <c r="E100" s="125"/>
      <c r="F100" s="182"/>
      <c r="N100" s="125"/>
    </row>
    <row r="101" spans="3:14" s="180" customFormat="1" ht="15">
      <c r="C101" s="125"/>
      <c r="D101" s="125"/>
      <c r="E101" s="125"/>
      <c r="F101" s="182"/>
      <c r="N101" s="125"/>
    </row>
    <row r="102" spans="3:14" s="180" customFormat="1" ht="15">
      <c r="C102" s="125"/>
      <c r="D102" s="125"/>
      <c r="E102" s="125"/>
      <c r="F102" s="182"/>
      <c r="N102" s="125"/>
    </row>
    <row r="103" spans="3:14" s="180" customFormat="1" ht="15">
      <c r="C103" s="125"/>
      <c r="D103" s="125"/>
      <c r="E103" s="125"/>
      <c r="F103" s="182"/>
      <c r="N103" s="125"/>
    </row>
    <row r="104" spans="3:14" s="180" customFormat="1" ht="15">
      <c r="C104" s="125"/>
      <c r="D104" s="125"/>
      <c r="E104" s="125"/>
      <c r="F104" s="182"/>
      <c r="N104" s="125"/>
    </row>
    <row r="105" spans="3:14" s="180" customFormat="1" ht="15">
      <c r="C105" s="125"/>
      <c r="D105" s="125"/>
      <c r="E105" s="125"/>
      <c r="F105" s="182"/>
      <c r="N105" s="125"/>
    </row>
    <row r="106" spans="3:14" s="180" customFormat="1" ht="15">
      <c r="C106" s="125"/>
      <c r="D106" s="125"/>
      <c r="E106" s="125"/>
      <c r="F106" s="182"/>
      <c r="N106" s="125"/>
    </row>
    <row r="107" spans="3:14" s="180" customFormat="1" ht="15">
      <c r="C107" s="125"/>
      <c r="D107" s="125"/>
      <c r="E107" s="125"/>
      <c r="F107" s="182"/>
      <c r="N107" s="125"/>
    </row>
    <row r="108" spans="3:14" s="180" customFormat="1" ht="15">
      <c r="C108" s="125"/>
      <c r="D108" s="125"/>
      <c r="E108" s="125"/>
      <c r="F108" s="182"/>
      <c r="N108" s="125"/>
    </row>
    <row r="109" spans="3:14" s="180" customFormat="1" ht="15">
      <c r="C109" s="125"/>
      <c r="D109" s="125"/>
      <c r="E109" s="125"/>
      <c r="F109" s="182"/>
      <c r="N109" s="125"/>
    </row>
    <row r="110" spans="3:14" s="180" customFormat="1" ht="15">
      <c r="C110" s="125"/>
      <c r="D110" s="125"/>
      <c r="E110" s="125"/>
      <c r="F110" s="182"/>
      <c r="N110" s="125"/>
    </row>
    <row r="111" spans="3:14" s="180" customFormat="1" ht="15">
      <c r="C111" s="125"/>
      <c r="D111" s="125"/>
      <c r="E111" s="125"/>
      <c r="F111" s="182"/>
      <c r="N111" s="125"/>
    </row>
    <row r="112" spans="3:14" s="180" customFormat="1" ht="15">
      <c r="C112" s="125"/>
      <c r="D112" s="125"/>
      <c r="E112" s="125"/>
      <c r="F112" s="182"/>
      <c r="N112" s="125"/>
    </row>
    <row r="113" spans="3:14" s="180" customFormat="1" ht="15">
      <c r="C113" s="125"/>
      <c r="D113" s="125"/>
      <c r="E113" s="125"/>
      <c r="F113" s="182"/>
      <c r="N113" s="125"/>
    </row>
    <row r="114" spans="3:14" s="180" customFormat="1" ht="15">
      <c r="C114" s="125"/>
      <c r="D114" s="125"/>
      <c r="E114" s="125"/>
      <c r="F114" s="182"/>
      <c r="N114" s="125"/>
    </row>
    <row r="115" spans="3:14" s="180" customFormat="1" ht="15">
      <c r="C115" s="125"/>
      <c r="D115" s="125"/>
      <c r="E115" s="125"/>
      <c r="F115" s="182"/>
      <c r="N115" s="125"/>
    </row>
    <row r="116" spans="3:14" s="180" customFormat="1" ht="15">
      <c r="C116" s="125"/>
      <c r="D116" s="125"/>
      <c r="E116" s="125"/>
      <c r="F116" s="182"/>
      <c r="N116" s="125"/>
    </row>
    <row r="117" spans="3:14" s="180" customFormat="1" ht="15">
      <c r="C117" s="125"/>
      <c r="D117" s="125"/>
      <c r="E117" s="125"/>
      <c r="F117" s="182"/>
      <c r="N117" s="125"/>
    </row>
    <row r="118" spans="3:14" s="180" customFormat="1" ht="15">
      <c r="C118" s="125"/>
      <c r="D118" s="125"/>
      <c r="E118" s="125"/>
      <c r="F118" s="182"/>
      <c r="N118" s="125"/>
    </row>
    <row r="119" spans="3:14" s="180" customFormat="1" ht="15">
      <c r="C119" s="125"/>
      <c r="D119" s="125"/>
      <c r="E119" s="125"/>
      <c r="F119" s="182"/>
      <c r="N119" s="125"/>
    </row>
    <row r="120" spans="3:14" s="180" customFormat="1" ht="15">
      <c r="C120" s="125"/>
      <c r="D120" s="125"/>
      <c r="E120" s="125"/>
      <c r="F120" s="182"/>
      <c r="N120" s="125"/>
    </row>
    <row r="121" spans="3:14" s="180" customFormat="1" ht="15">
      <c r="C121" s="125"/>
      <c r="D121" s="125"/>
      <c r="E121" s="125"/>
      <c r="F121" s="182"/>
      <c r="N121" s="125"/>
    </row>
    <row r="122" spans="3:14" s="180" customFormat="1" ht="15">
      <c r="C122" s="125"/>
      <c r="D122" s="125"/>
      <c r="E122" s="125"/>
      <c r="F122" s="182"/>
      <c r="N122" s="125"/>
    </row>
    <row r="123" spans="3:14" s="180" customFormat="1" ht="15">
      <c r="C123" s="125"/>
      <c r="D123" s="125"/>
      <c r="E123" s="125"/>
      <c r="F123" s="182"/>
      <c r="N123" s="125"/>
    </row>
    <row r="124" spans="3:14" s="180" customFormat="1" ht="15">
      <c r="C124" s="125"/>
      <c r="D124" s="125"/>
      <c r="E124" s="125"/>
      <c r="F124" s="182"/>
      <c r="N124" s="125"/>
    </row>
    <row r="125" spans="3:14" s="180" customFormat="1" ht="15">
      <c r="C125" s="125"/>
      <c r="D125" s="125"/>
      <c r="E125" s="125"/>
      <c r="F125" s="182"/>
      <c r="N125" s="125"/>
    </row>
    <row r="126" spans="3:14" s="180" customFormat="1" ht="15">
      <c r="C126" s="125"/>
      <c r="D126" s="125"/>
      <c r="E126" s="125"/>
      <c r="F126" s="182"/>
      <c r="N126" s="125"/>
    </row>
    <row r="127" spans="3:14" s="180" customFormat="1" ht="15">
      <c r="C127" s="125"/>
      <c r="D127" s="125"/>
      <c r="E127" s="125"/>
      <c r="F127" s="182"/>
      <c r="N127" s="125"/>
    </row>
    <row r="128" spans="3:14" s="180" customFormat="1" ht="15">
      <c r="C128" s="125"/>
      <c r="D128" s="125"/>
      <c r="E128" s="125"/>
      <c r="F128" s="182"/>
      <c r="N128" s="125"/>
    </row>
    <row r="129" spans="3:14" s="180" customFormat="1" ht="15">
      <c r="C129" s="125"/>
      <c r="D129" s="125"/>
      <c r="E129" s="125"/>
      <c r="F129" s="182"/>
      <c r="N129" s="125"/>
    </row>
    <row r="130" spans="3:14" s="180" customFormat="1" ht="15">
      <c r="C130" s="125"/>
      <c r="D130" s="125"/>
      <c r="E130" s="125"/>
      <c r="F130" s="182"/>
      <c r="N130" s="125"/>
    </row>
    <row r="131" spans="3:14" s="180" customFormat="1" ht="15">
      <c r="C131" s="125"/>
      <c r="D131" s="125"/>
      <c r="E131" s="125"/>
      <c r="F131" s="182"/>
      <c r="N131" s="125"/>
    </row>
    <row r="132" spans="3:14" s="180" customFormat="1" ht="15">
      <c r="C132" s="125"/>
      <c r="D132" s="125"/>
      <c r="E132" s="125"/>
      <c r="F132" s="182"/>
      <c r="N132" s="125"/>
    </row>
    <row r="133" spans="3:14" s="180" customFormat="1" ht="15">
      <c r="C133" s="125"/>
      <c r="D133" s="125"/>
      <c r="E133" s="125"/>
      <c r="F133" s="182"/>
      <c r="N133" s="125"/>
    </row>
    <row r="134" spans="3:14" s="180" customFormat="1" ht="15">
      <c r="C134" s="125"/>
      <c r="D134" s="125"/>
      <c r="E134" s="125"/>
      <c r="F134" s="182"/>
      <c r="N134" s="125"/>
    </row>
    <row r="135" spans="3:14" s="180" customFormat="1" ht="15">
      <c r="C135" s="125"/>
      <c r="D135" s="125"/>
      <c r="E135" s="125"/>
      <c r="F135" s="182"/>
      <c r="N135" s="125"/>
    </row>
    <row r="136" spans="3:14" s="180" customFormat="1" ht="15">
      <c r="C136" s="125"/>
      <c r="D136" s="125"/>
      <c r="E136" s="125"/>
      <c r="F136" s="182"/>
      <c r="N136" s="125"/>
    </row>
    <row r="137" spans="3:14" s="180" customFormat="1" ht="15">
      <c r="C137" s="125"/>
      <c r="D137" s="125"/>
      <c r="E137" s="125"/>
      <c r="F137" s="182"/>
      <c r="N137" s="125"/>
    </row>
    <row r="138" spans="3:14" s="180" customFormat="1" ht="15">
      <c r="C138" s="125"/>
      <c r="D138" s="125"/>
      <c r="E138" s="125"/>
      <c r="F138" s="182"/>
      <c r="N138" s="125"/>
    </row>
    <row r="139" spans="3:14" s="180" customFormat="1" ht="15">
      <c r="C139" s="125"/>
      <c r="D139" s="125"/>
      <c r="E139" s="125"/>
      <c r="F139" s="182"/>
      <c r="N139" s="125"/>
    </row>
    <row r="140" spans="3:14" s="180" customFormat="1" ht="15">
      <c r="C140" s="125"/>
      <c r="D140" s="125"/>
      <c r="E140" s="125"/>
      <c r="F140" s="182"/>
      <c r="N140" s="125"/>
    </row>
    <row r="141" spans="3:14" s="180" customFormat="1" ht="15">
      <c r="C141" s="125"/>
      <c r="D141" s="125"/>
      <c r="E141" s="125"/>
      <c r="F141" s="182"/>
      <c r="N141" s="125"/>
    </row>
    <row r="142" spans="3:14" s="180" customFormat="1" ht="15">
      <c r="C142" s="125"/>
      <c r="D142" s="125"/>
      <c r="E142" s="125"/>
      <c r="F142" s="182"/>
      <c r="N142" s="125"/>
    </row>
    <row r="143" spans="3:14" s="180" customFormat="1" ht="15">
      <c r="C143" s="125"/>
      <c r="D143" s="125"/>
      <c r="E143" s="125"/>
      <c r="F143" s="182"/>
      <c r="N143" s="125"/>
    </row>
    <row r="144" spans="3:14" s="180" customFormat="1" ht="15">
      <c r="C144" s="125"/>
      <c r="D144" s="125"/>
      <c r="E144" s="125"/>
      <c r="F144" s="182"/>
      <c r="N144" s="125"/>
    </row>
    <row r="145" spans="3:14" s="180" customFormat="1" ht="15">
      <c r="C145" s="125"/>
      <c r="D145" s="125"/>
      <c r="E145" s="125"/>
      <c r="F145" s="182"/>
      <c r="N145" s="125"/>
    </row>
    <row r="146" spans="3:14" s="180" customFormat="1" ht="15">
      <c r="C146" s="125"/>
      <c r="D146" s="125"/>
      <c r="E146" s="125"/>
      <c r="F146" s="182"/>
      <c r="N146" s="125"/>
    </row>
    <row r="147" spans="3:14" s="180" customFormat="1" ht="15">
      <c r="C147" s="125"/>
      <c r="D147" s="125"/>
      <c r="E147" s="125"/>
      <c r="F147" s="182"/>
      <c r="N147" s="125"/>
    </row>
    <row r="148" spans="3:14" s="180" customFormat="1" ht="15">
      <c r="C148" s="125"/>
      <c r="D148" s="125"/>
      <c r="E148" s="125"/>
      <c r="F148" s="182"/>
      <c r="N148" s="125"/>
    </row>
    <row r="149" spans="3:14" s="180" customFormat="1" ht="15">
      <c r="C149" s="125"/>
      <c r="D149" s="125"/>
      <c r="E149" s="125"/>
      <c r="F149" s="182"/>
      <c r="N149" s="125"/>
    </row>
    <row r="150" spans="3:14" s="180" customFormat="1" ht="15">
      <c r="C150" s="125"/>
      <c r="D150" s="125"/>
      <c r="E150" s="125"/>
      <c r="F150" s="182"/>
      <c r="N150" s="125"/>
    </row>
    <row r="151" spans="3:14" s="180" customFormat="1" ht="15">
      <c r="C151" s="125"/>
      <c r="D151" s="125"/>
      <c r="E151" s="125"/>
      <c r="F151" s="182"/>
      <c r="N151" s="125"/>
    </row>
    <row r="152" spans="3:14" s="180" customFormat="1" ht="15">
      <c r="C152" s="125"/>
      <c r="D152" s="125"/>
      <c r="E152" s="125"/>
      <c r="F152" s="182"/>
      <c r="N152" s="125"/>
    </row>
    <row r="153" spans="3:14" s="180" customFormat="1" ht="15">
      <c r="C153" s="125"/>
      <c r="D153" s="125"/>
      <c r="E153" s="125"/>
      <c r="F153" s="182"/>
      <c r="N153" s="125"/>
    </row>
    <row r="154" spans="3:14" s="180" customFormat="1" ht="15">
      <c r="C154" s="125"/>
      <c r="D154" s="125"/>
      <c r="E154" s="125"/>
      <c r="F154" s="182"/>
      <c r="N154" s="125"/>
    </row>
    <row r="155" spans="3:14" s="180" customFormat="1" ht="15">
      <c r="C155" s="125"/>
      <c r="D155" s="125"/>
      <c r="E155" s="125"/>
      <c r="F155" s="182"/>
      <c r="N155" s="125"/>
    </row>
    <row r="156" spans="3:14" s="180" customFormat="1" ht="15">
      <c r="C156" s="125"/>
      <c r="D156" s="125"/>
      <c r="E156" s="125"/>
      <c r="F156" s="182"/>
      <c r="N156" s="125"/>
    </row>
    <row r="157" spans="3:14" s="180" customFormat="1" ht="15">
      <c r="C157" s="125"/>
      <c r="D157" s="125"/>
      <c r="E157" s="125"/>
      <c r="F157" s="182"/>
      <c r="N157" s="125"/>
    </row>
    <row r="158" spans="3:14" s="180" customFormat="1" ht="15">
      <c r="C158" s="125"/>
      <c r="D158" s="125"/>
      <c r="E158" s="125"/>
      <c r="F158" s="182"/>
      <c r="N158" s="125"/>
    </row>
    <row r="159" spans="3:14" s="180" customFormat="1" ht="15">
      <c r="C159" s="125"/>
      <c r="D159" s="125"/>
      <c r="E159" s="125"/>
      <c r="F159" s="182"/>
      <c r="N159" s="125"/>
    </row>
    <row r="160" spans="3:14" s="180" customFormat="1" ht="15">
      <c r="C160" s="125"/>
      <c r="D160" s="125"/>
      <c r="E160" s="125"/>
      <c r="F160" s="182"/>
      <c r="N160" s="125"/>
    </row>
    <row r="161" spans="3:14" s="180" customFormat="1" ht="15">
      <c r="C161" s="125"/>
      <c r="D161" s="125"/>
      <c r="E161" s="125"/>
      <c r="F161" s="182"/>
      <c r="N161" s="125"/>
    </row>
    <row r="162" spans="3:14" s="180" customFormat="1" ht="15">
      <c r="C162" s="125"/>
      <c r="D162" s="125"/>
      <c r="E162" s="125"/>
      <c r="F162" s="182"/>
      <c r="N162" s="125"/>
    </row>
    <row r="163" spans="3:14" s="180" customFormat="1" ht="15">
      <c r="C163" s="125"/>
      <c r="D163" s="125"/>
      <c r="E163" s="125"/>
      <c r="F163" s="182"/>
      <c r="N163" s="125"/>
    </row>
    <row r="164" spans="3:14" s="180" customFormat="1" ht="15">
      <c r="C164" s="125"/>
      <c r="D164" s="125"/>
      <c r="E164" s="125"/>
      <c r="F164" s="182"/>
      <c r="N164" s="125"/>
    </row>
    <row r="165" spans="3:14" s="180" customFormat="1" ht="15">
      <c r="C165" s="125"/>
      <c r="D165" s="125"/>
      <c r="E165" s="125"/>
      <c r="F165" s="182"/>
      <c r="N165" s="125"/>
    </row>
    <row r="166" spans="3:14" s="180" customFormat="1" ht="15">
      <c r="C166" s="125"/>
      <c r="D166" s="125"/>
      <c r="E166" s="125"/>
      <c r="F166" s="182"/>
      <c r="N166" s="125"/>
    </row>
    <row r="167" spans="3:14" s="180" customFormat="1" ht="15">
      <c r="C167" s="125"/>
      <c r="D167" s="125"/>
      <c r="E167" s="125"/>
      <c r="F167" s="182"/>
      <c r="N167" s="125"/>
    </row>
    <row r="168" spans="3:14" s="180" customFormat="1" ht="15">
      <c r="C168" s="125"/>
      <c r="D168" s="125"/>
      <c r="E168" s="125"/>
      <c r="F168" s="182"/>
      <c r="N168" s="125"/>
    </row>
    <row r="169" spans="3:14" s="180" customFormat="1" ht="15">
      <c r="C169" s="125"/>
      <c r="D169" s="125"/>
      <c r="E169" s="125"/>
      <c r="F169" s="182"/>
      <c r="N169" s="125"/>
    </row>
    <row r="170" spans="3:14" s="180" customFormat="1" ht="15">
      <c r="C170" s="125"/>
      <c r="D170" s="125"/>
      <c r="E170" s="125"/>
      <c r="F170" s="182"/>
      <c r="N170" s="125"/>
    </row>
    <row r="171" spans="3:14" s="180" customFormat="1" ht="15">
      <c r="C171" s="125"/>
      <c r="D171" s="125"/>
      <c r="E171" s="125"/>
      <c r="F171" s="182"/>
      <c r="N171" s="125"/>
    </row>
    <row r="172" spans="3:14" s="180" customFormat="1" ht="15">
      <c r="C172" s="125"/>
      <c r="D172" s="125"/>
      <c r="E172" s="125"/>
      <c r="F172" s="182"/>
      <c r="N172" s="125"/>
    </row>
    <row r="173" spans="3:14" s="180" customFormat="1" ht="15">
      <c r="C173" s="125"/>
      <c r="D173" s="125"/>
      <c r="E173" s="125"/>
      <c r="F173" s="182"/>
      <c r="N173" s="125"/>
    </row>
    <row r="174" spans="3:14" s="180" customFormat="1" ht="15">
      <c r="C174" s="125"/>
      <c r="D174" s="125"/>
      <c r="E174" s="125"/>
      <c r="F174" s="182"/>
      <c r="N174" s="125"/>
    </row>
    <row r="175" spans="3:14" s="180" customFormat="1" ht="15">
      <c r="C175" s="125"/>
      <c r="D175" s="125"/>
      <c r="E175" s="125"/>
      <c r="F175" s="182"/>
      <c r="N175" s="125"/>
    </row>
    <row r="176" spans="3:14" s="180" customFormat="1" ht="15">
      <c r="C176" s="125"/>
      <c r="D176" s="125"/>
      <c r="E176" s="125"/>
      <c r="F176" s="182"/>
      <c r="N176" s="125"/>
    </row>
    <row r="177" spans="3:14" s="180" customFormat="1" ht="15">
      <c r="C177" s="125"/>
      <c r="D177" s="125"/>
      <c r="E177" s="125"/>
      <c r="F177" s="182"/>
      <c r="N177" s="125"/>
    </row>
    <row r="178" spans="3:14" s="180" customFormat="1" ht="15">
      <c r="C178" s="125"/>
      <c r="D178" s="125"/>
      <c r="E178" s="125"/>
      <c r="F178" s="182"/>
      <c r="N178" s="125"/>
    </row>
    <row r="179" spans="3:14" s="180" customFormat="1" ht="15">
      <c r="C179" s="125"/>
      <c r="D179" s="125"/>
      <c r="E179" s="125"/>
      <c r="F179" s="182"/>
      <c r="N179" s="125"/>
    </row>
    <row r="180" spans="3:14" s="180" customFormat="1" ht="15">
      <c r="C180" s="125"/>
      <c r="D180" s="125"/>
      <c r="E180" s="125"/>
      <c r="F180" s="182"/>
      <c r="N180" s="125"/>
    </row>
    <row r="181" spans="3:14" s="180" customFormat="1" ht="15">
      <c r="C181" s="125"/>
      <c r="D181" s="125"/>
      <c r="E181" s="125"/>
      <c r="F181" s="182"/>
      <c r="N181" s="125"/>
    </row>
    <row r="182" spans="3:14" s="180" customFormat="1" ht="15">
      <c r="C182" s="125"/>
      <c r="D182" s="125"/>
      <c r="E182" s="125"/>
      <c r="F182" s="182"/>
      <c r="N182" s="125"/>
    </row>
    <row r="183" spans="3:14" s="180" customFormat="1" ht="15">
      <c r="C183" s="125"/>
      <c r="D183" s="125"/>
      <c r="E183" s="125"/>
      <c r="F183" s="182"/>
      <c r="N183" s="125"/>
    </row>
    <row r="184" spans="3:14" s="180" customFormat="1" ht="15">
      <c r="C184" s="125"/>
      <c r="D184" s="125"/>
      <c r="E184" s="125"/>
      <c r="F184" s="182"/>
      <c r="N184" s="125"/>
    </row>
    <row r="185" spans="3:14" s="180" customFormat="1" ht="15">
      <c r="C185" s="125"/>
      <c r="D185" s="125"/>
      <c r="E185" s="125"/>
      <c r="F185" s="182"/>
      <c r="N185" s="125"/>
    </row>
    <row r="186" spans="3:14" s="180" customFormat="1" ht="15">
      <c r="C186" s="125"/>
      <c r="D186" s="125"/>
      <c r="E186" s="125"/>
      <c r="F186" s="182"/>
      <c r="N186" s="125"/>
    </row>
    <row r="187" spans="3:14" s="180" customFormat="1" ht="15">
      <c r="C187" s="125"/>
      <c r="D187" s="125"/>
      <c r="E187" s="125"/>
      <c r="F187" s="182"/>
      <c r="N187" s="125"/>
    </row>
    <row r="188" spans="3:14" s="180" customFormat="1" ht="15">
      <c r="C188" s="125"/>
      <c r="D188" s="125"/>
      <c r="E188" s="125"/>
      <c r="F188" s="182"/>
      <c r="N188" s="125"/>
    </row>
    <row r="189" spans="3:14" s="180" customFormat="1" ht="15">
      <c r="C189" s="125"/>
      <c r="D189" s="125"/>
      <c r="E189" s="125"/>
      <c r="F189" s="182"/>
      <c r="N189" s="125"/>
    </row>
    <row r="190" spans="3:14" s="180" customFormat="1" ht="15">
      <c r="C190" s="125"/>
      <c r="D190" s="125"/>
      <c r="E190" s="125"/>
      <c r="F190" s="182"/>
      <c r="N190" s="125"/>
    </row>
    <row r="191" spans="3:14" s="180" customFormat="1" ht="15">
      <c r="C191" s="125"/>
      <c r="D191" s="125"/>
      <c r="E191" s="125"/>
      <c r="F191" s="182"/>
      <c r="N191" s="125"/>
    </row>
    <row r="192" spans="3:14" s="180" customFormat="1" ht="15">
      <c r="C192" s="125"/>
      <c r="D192" s="125"/>
      <c r="E192" s="125"/>
      <c r="F192" s="182"/>
      <c r="N192" s="125"/>
    </row>
    <row r="193" spans="3:14" s="180" customFormat="1" ht="15">
      <c r="C193" s="125"/>
      <c r="D193" s="125"/>
      <c r="E193" s="125"/>
      <c r="F193" s="182"/>
      <c r="N193" s="125"/>
    </row>
    <row r="194" spans="3:14" s="180" customFormat="1" ht="15">
      <c r="C194" s="125"/>
      <c r="D194" s="125"/>
      <c r="E194" s="125"/>
      <c r="F194" s="182"/>
      <c r="N194" s="125"/>
    </row>
    <row r="195" spans="3:14" s="180" customFormat="1" ht="15">
      <c r="C195" s="125"/>
      <c r="D195" s="125"/>
      <c r="E195" s="125"/>
      <c r="F195" s="182"/>
      <c r="N195" s="125"/>
    </row>
    <row r="196" spans="3:14" s="180" customFormat="1" ht="15">
      <c r="C196" s="125"/>
      <c r="D196" s="125"/>
      <c r="E196" s="125"/>
      <c r="F196" s="182"/>
      <c r="N196" s="125"/>
    </row>
    <row r="197" spans="3:14" s="180" customFormat="1" ht="15">
      <c r="C197" s="125"/>
      <c r="D197" s="125"/>
      <c r="E197" s="125"/>
      <c r="F197" s="182"/>
      <c r="N197" s="125"/>
    </row>
    <row r="198" spans="3:14" s="180" customFormat="1" ht="15">
      <c r="C198" s="125"/>
      <c r="D198" s="125"/>
      <c r="E198" s="125"/>
      <c r="F198" s="182"/>
      <c r="N198" s="125"/>
    </row>
    <row r="199" spans="3:14" s="180" customFormat="1" ht="15">
      <c r="C199" s="125"/>
      <c r="D199" s="125"/>
      <c r="E199" s="125"/>
      <c r="F199" s="182"/>
      <c r="N199" s="125"/>
    </row>
    <row r="200" spans="3:14" s="180" customFormat="1" ht="15">
      <c r="C200" s="125"/>
      <c r="D200" s="125"/>
      <c r="E200" s="125"/>
      <c r="F200" s="182"/>
      <c r="N200" s="125"/>
    </row>
    <row r="201" spans="3:14" s="180" customFormat="1" ht="15">
      <c r="C201" s="125"/>
      <c r="D201" s="125"/>
      <c r="E201" s="125"/>
      <c r="F201" s="182"/>
      <c r="N201" s="125"/>
    </row>
    <row r="202" spans="3:14" s="180" customFormat="1" ht="15">
      <c r="C202" s="125"/>
      <c r="D202" s="125"/>
      <c r="E202" s="125"/>
      <c r="F202" s="182"/>
      <c r="N202" s="125"/>
    </row>
    <row r="203" spans="3:14" s="180" customFormat="1" ht="15">
      <c r="C203" s="125"/>
      <c r="D203" s="125"/>
      <c r="E203" s="125"/>
      <c r="F203" s="182"/>
      <c r="N203" s="125"/>
    </row>
    <row r="204" spans="3:14" s="180" customFormat="1" ht="15">
      <c r="C204" s="125"/>
      <c r="D204" s="125"/>
      <c r="E204" s="125"/>
      <c r="F204" s="182"/>
      <c r="N204" s="125"/>
    </row>
    <row r="205" spans="3:14" s="180" customFormat="1" ht="15">
      <c r="C205" s="125"/>
      <c r="D205" s="125"/>
      <c r="E205" s="125"/>
      <c r="F205" s="182"/>
      <c r="N205" s="125"/>
    </row>
    <row r="206" spans="3:14" s="180" customFormat="1" ht="15">
      <c r="C206" s="125"/>
      <c r="D206" s="125"/>
      <c r="E206" s="125"/>
      <c r="F206" s="182"/>
      <c r="N206" s="125"/>
    </row>
    <row r="207" spans="3:14" s="180" customFormat="1" ht="15">
      <c r="C207" s="125"/>
      <c r="D207" s="125"/>
      <c r="E207" s="125"/>
      <c r="F207" s="182"/>
      <c r="N207" s="125"/>
    </row>
    <row r="208" spans="3:14" s="180" customFormat="1" ht="15">
      <c r="C208" s="125"/>
      <c r="D208" s="125"/>
      <c r="E208" s="125"/>
      <c r="F208" s="182"/>
      <c r="N208" s="125"/>
    </row>
    <row r="209" spans="3:14" s="180" customFormat="1" ht="15">
      <c r="C209" s="125"/>
      <c r="D209" s="125"/>
      <c r="E209" s="125"/>
      <c r="F209" s="182"/>
      <c r="N209" s="125"/>
    </row>
    <row r="210" spans="3:14" s="180" customFormat="1" ht="15">
      <c r="C210" s="125"/>
      <c r="D210" s="125"/>
      <c r="E210" s="125"/>
      <c r="F210" s="182"/>
      <c r="N210" s="125"/>
    </row>
    <row r="211" spans="3:14" s="180" customFormat="1" ht="15">
      <c r="C211" s="125"/>
      <c r="D211" s="125"/>
      <c r="E211" s="125"/>
      <c r="F211" s="182"/>
      <c r="N211" s="125"/>
    </row>
    <row r="212" spans="3:14" s="180" customFormat="1" ht="15">
      <c r="C212" s="125"/>
      <c r="D212" s="125"/>
      <c r="E212" s="125"/>
      <c r="F212" s="182"/>
      <c r="N212" s="125"/>
    </row>
    <row r="213" spans="3:14" s="180" customFormat="1" ht="15">
      <c r="C213" s="125"/>
      <c r="D213" s="125"/>
      <c r="E213" s="125"/>
      <c r="F213" s="182"/>
      <c r="N213" s="125"/>
    </row>
    <row r="214" spans="3:14" s="180" customFormat="1" ht="15">
      <c r="C214" s="125"/>
      <c r="D214" s="125"/>
      <c r="E214" s="125"/>
      <c r="F214" s="182"/>
      <c r="N214" s="125"/>
    </row>
    <row r="215" spans="3:14" s="180" customFormat="1" ht="15">
      <c r="C215" s="125"/>
      <c r="D215" s="125"/>
      <c r="E215" s="125"/>
      <c r="F215" s="182"/>
      <c r="N215" s="125"/>
    </row>
    <row r="216" spans="3:14" s="180" customFormat="1" ht="15">
      <c r="C216" s="125"/>
      <c r="D216" s="125"/>
      <c r="E216" s="125"/>
      <c r="F216" s="182"/>
      <c r="N216" s="125"/>
    </row>
    <row r="217" spans="3:14" s="180" customFormat="1" ht="15">
      <c r="C217" s="125"/>
      <c r="D217" s="125"/>
      <c r="E217" s="125"/>
      <c r="F217" s="182"/>
      <c r="N217" s="125"/>
    </row>
    <row r="218" spans="3:14" s="180" customFormat="1" ht="15">
      <c r="C218" s="125"/>
      <c r="D218" s="125"/>
      <c r="E218" s="125"/>
      <c r="F218" s="182"/>
      <c r="N218" s="125"/>
    </row>
    <row r="219" spans="3:14" s="180" customFormat="1" ht="15">
      <c r="C219" s="125"/>
      <c r="D219" s="125"/>
      <c r="E219" s="125"/>
      <c r="F219" s="182"/>
      <c r="N219" s="125"/>
    </row>
    <row r="220" spans="3:14" s="180" customFormat="1" ht="15">
      <c r="C220" s="125"/>
      <c r="D220" s="125"/>
      <c r="E220" s="125"/>
      <c r="F220" s="182"/>
      <c r="N220" s="125"/>
    </row>
    <row r="221" spans="3:14" s="180" customFormat="1" ht="15">
      <c r="C221" s="125"/>
      <c r="D221" s="125"/>
      <c r="E221" s="125"/>
      <c r="F221" s="182"/>
      <c r="N221" s="125"/>
    </row>
    <row r="222" spans="3:14" s="180" customFormat="1" ht="15">
      <c r="C222" s="125"/>
      <c r="D222" s="125"/>
      <c r="E222" s="125"/>
      <c r="F222" s="182"/>
      <c r="N222" s="125"/>
    </row>
    <row r="223" spans="3:14" s="180" customFormat="1" ht="15">
      <c r="C223" s="125"/>
      <c r="D223" s="125"/>
      <c r="E223" s="125"/>
      <c r="F223" s="182"/>
      <c r="N223" s="125"/>
    </row>
    <row r="224" spans="3:14" s="180" customFormat="1" ht="15">
      <c r="C224" s="125"/>
      <c r="D224" s="125"/>
      <c r="E224" s="125"/>
      <c r="F224" s="182"/>
      <c r="N224" s="125"/>
    </row>
    <row r="225" spans="3:14" s="180" customFormat="1" ht="15">
      <c r="C225" s="125"/>
      <c r="D225" s="125"/>
      <c r="E225" s="125"/>
      <c r="F225" s="182"/>
      <c r="N225" s="125"/>
    </row>
    <row r="226" spans="3:14" s="180" customFormat="1" ht="15">
      <c r="C226" s="125"/>
      <c r="D226" s="125"/>
      <c r="E226" s="125"/>
      <c r="F226" s="182"/>
      <c r="N226" s="125"/>
    </row>
    <row r="227" spans="3:14" s="180" customFormat="1" ht="15">
      <c r="C227" s="125"/>
      <c r="D227" s="125"/>
      <c r="E227" s="125"/>
      <c r="F227" s="182"/>
      <c r="N227" s="125"/>
    </row>
    <row r="228" spans="3:14" s="180" customFormat="1" ht="15">
      <c r="C228" s="125"/>
      <c r="D228" s="125"/>
      <c r="E228" s="125"/>
      <c r="F228" s="182"/>
      <c r="N228" s="125"/>
    </row>
    <row r="229" spans="3:14" s="180" customFormat="1" ht="15">
      <c r="C229" s="125"/>
      <c r="D229" s="125"/>
      <c r="E229" s="125"/>
      <c r="F229" s="182"/>
      <c r="N229" s="125"/>
    </row>
    <row r="230" spans="3:14" s="180" customFormat="1" ht="15">
      <c r="C230" s="125"/>
      <c r="D230" s="125"/>
      <c r="E230" s="125"/>
      <c r="F230" s="182"/>
      <c r="N230" s="125"/>
    </row>
    <row r="231" spans="3:14" s="180" customFormat="1" ht="15">
      <c r="C231" s="125"/>
      <c r="D231" s="125"/>
      <c r="E231" s="125"/>
      <c r="F231" s="182"/>
      <c r="N231" s="125"/>
    </row>
    <row r="232" spans="3:14" s="180" customFormat="1" ht="15">
      <c r="C232" s="125"/>
      <c r="D232" s="125"/>
      <c r="E232" s="125"/>
      <c r="F232" s="182"/>
      <c r="N232" s="125"/>
    </row>
    <row r="233" spans="3:14" s="180" customFormat="1" ht="15">
      <c r="C233" s="125"/>
      <c r="D233" s="125"/>
      <c r="E233" s="125"/>
      <c r="F233" s="182"/>
      <c r="N233" s="125"/>
    </row>
    <row r="234" spans="3:14" s="180" customFormat="1" ht="15">
      <c r="C234" s="125"/>
      <c r="D234" s="125"/>
      <c r="E234" s="125"/>
      <c r="F234" s="182"/>
      <c r="N234" s="125"/>
    </row>
    <row r="235" spans="3:14" s="180" customFormat="1" ht="15">
      <c r="C235" s="125"/>
      <c r="D235" s="125"/>
      <c r="E235" s="125"/>
      <c r="F235" s="182"/>
      <c r="N235" s="125"/>
    </row>
    <row r="236" spans="3:14" s="180" customFormat="1" ht="15">
      <c r="C236" s="125"/>
      <c r="D236" s="125"/>
      <c r="E236" s="125"/>
      <c r="F236" s="182"/>
      <c r="N236" s="125"/>
    </row>
    <row r="237" spans="3:14" s="180" customFormat="1" ht="15">
      <c r="C237" s="125"/>
      <c r="D237" s="125"/>
      <c r="E237" s="125"/>
      <c r="F237" s="182"/>
      <c r="N237" s="125"/>
    </row>
    <row r="238" spans="3:14" s="180" customFormat="1" ht="15">
      <c r="C238" s="125"/>
      <c r="D238" s="125"/>
      <c r="E238" s="125"/>
      <c r="F238" s="182"/>
      <c r="N238" s="125"/>
    </row>
    <row r="239" spans="3:14" s="180" customFormat="1" ht="15">
      <c r="C239" s="125"/>
      <c r="D239" s="125"/>
      <c r="E239" s="125"/>
      <c r="F239" s="182"/>
      <c r="N239" s="125"/>
    </row>
    <row r="240" spans="3:14" s="180" customFormat="1" ht="15">
      <c r="C240" s="125"/>
      <c r="D240" s="125"/>
      <c r="E240" s="125"/>
      <c r="F240" s="182"/>
      <c r="N240" s="125"/>
    </row>
    <row r="241" spans="3:14" s="180" customFormat="1" ht="15">
      <c r="C241" s="125"/>
      <c r="D241" s="125"/>
      <c r="E241" s="125"/>
      <c r="F241" s="182"/>
      <c r="N241" s="125"/>
    </row>
    <row r="242" spans="3:14" s="180" customFormat="1" ht="15">
      <c r="C242" s="125"/>
      <c r="D242" s="125"/>
      <c r="E242" s="125"/>
      <c r="F242" s="182"/>
      <c r="N242" s="125"/>
    </row>
    <row r="243" spans="3:14" s="180" customFormat="1" ht="15">
      <c r="C243" s="125"/>
      <c r="D243" s="125"/>
      <c r="E243" s="125"/>
      <c r="F243" s="182"/>
      <c r="N243" s="125"/>
    </row>
    <row r="244" spans="3:14" s="180" customFormat="1" ht="15">
      <c r="C244" s="125"/>
      <c r="D244" s="125"/>
      <c r="E244" s="125"/>
      <c r="F244" s="182"/>
      <c r="N244" s="125"/>
    </row>
    <row r="245" spans="3:14" s="180" customFormat="1" ht="15">
      <c r="C245" s="125"/>
      <c r="D245" s="125"/>
      <c r="E245" s="125"/>
      <c r="F245" s="182"/>
      <c r="N245" s="125"/>
    </row>
    <row r="246" spans="3:14" s="180" customFormat="1" ht="15">
      <c r="C246" s="125"/>
      <c r="D246" s="125"/>
      <c r="E246" s="125"/>
      <c r="F246" s="182"/>
      <c r="N246" s="125"/>
    </row>
    <row r="247" spans="3:14" s="180" customFormat="1" ht="15">
      <c r="C247" s="125"/>
      <c r="D247" s="125"/>
      <c r="E247" s="125"/>
      <c r="F247" s="182"/>
      <c r="N247" s="125"/>
    </row>
    <row r="248" spans="3:14" s="180" customFormat="1" ht="15">
      <c r="C248" s="125"/>
      <c r="D248" s="125"/>
      <c r="E248" s="125"/>
      <c r="F248" s="182"/>
      <c r="N248" s="125"/>
    </row>
    <row r="249" spans="3:14" s="180" customFormat="1" ht="15">
      <c r="C249" s="125"/>
      <c r="D249" s="125"/>
      <c r="E249" s="125"/>
      <c r="F249" s="182"/>
      <c r="N249" s="125"/>
    </row>
    <row r="250" spans="3:14" s="180" customFormat="1" ht="15">
      <c r="C250" s="125"/>
      <c r="D250" s="125"/>
      <c r="E250" s="125"/>
      <c r="F250" s="182"/>
      <c r="N250" s="125"/>
    </row>
    <row r="251" spans="3:14" s="180" customFormat="1" ht="15">
      <c r="C251" s="125"/>
      <c r="D251" s="125"/>
      <c r="E251" s="125"/>
      <c r="F251" s="182"/>
      <c r="N251" s="125"/>
    </row>
    <row r="252" spans="3:14" s="180" customFormat="1" ht="15">
      <c r="C252" s="125"/>
      <c r="D252" s="125"/>
      <c r="E252" s="125"/>
      <c r="F252" s="182"/>
      <c r="N252" s="125"/>
    </row>
    <row r="253" spans="3:14" s="180" customFormat="1" ht="15">
      <c r="C253" s="125"/>
      <c r="D253" s="125"/>
      <c r="E253" s="125"/>
      <c r="F253" s="182"/>
      <c r="N253" s="125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07847222222222222" right="0.11805555555555555" top="1" bottom="0.11805555555555555" header="0.5" footer="0.5"/>
  <pageSetup horizontalDpi="600" verticalDpi="600" orientation="landscape" paperSize="9" scale="6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2" sqref="A12:IV17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310</v>
      </c>
      <c r="B1" s="17"/>
      <c r="C1" s="17"/>
      <c r="D1" s="17"/>
      <c r="E1" s="17"/>
    </row>
    <row r="2" spans="1:5" s="14" customFormat="1" ht="22.5" customHeight="1">
      <c r="A2" s="18" t="s">
        <v>311</v>
      </c>
      <c r="B2" s="18"/>
      <c r="C2" s="18"/>
      <c r="D2" s="18"/>
      <c r="E2" s="18"/>
    </row>
    <row r="3" spans="1:5" s="14" customFormat="1" ht="36.75" customHeight="1">
      <c r="A3" s="19" t="s">
        <v>269</v>
      </c>
      <c r="B3" s="19"/>
      <c r="C3" s="20" t="s">
        <v>374</v>
      </c>
      <c r="D3" s="20"/>
      <c r="E3" s="20"/>
    </row>
    <row r="4" spans="1:5" s="14" customFormat="1" ht="36.75" customHeight="1">
      <c r="A4" s="19" t="s">
        <v>313</v>
      </c>
      <c r="B4" s="19"/>
      <c r="C4" s="19" t="s">
        <v>314</v>
      </c>
      <c r="D4" s="19" t="s">
        <v>315</v>
      </c>
      <c r="E4" s="20" t="s">
        <v>192</v>
      </c>
    </row>
    <row r="5" spans="1:5" s="14" customFormat="1" ht="24" customHeight="1">
      <c r="A5" s="19" t="s">
        <v>316</v>
      </c>
      <c r="B5" s="19"/>
      <c r="C5" s="19" t="s">
        <v>317</v>
      </c>
      <c r="D5" s="19" t="s">
        <v>375</v>
      </c>
      <c r="E5" s="19"/>
    </row>
    <row r="6" spans="1:5" s="14" customFormat="1" ht="24" customHeight="1">
      <c r="A6" s="19"/>
      <c r="B6" s="19"/>
      <c r="C6" s="19" t="s">
        <v>280</v>
      </c>
      <c r="D6" s="19" t="s">
        <v>375</v>
      </c>
      <c r="E6" s="19"/>
    </row>
    <row r="7" spans="1:5" s="14" customFormat="1" ht="24" customHeight="1">
      <c r="A7" s="19"/>
      <c r="B7" s="19"/>
      <c r="C7" s="20" t="s">
        <v>318</v>
      </c>
      <c r="D7" s="20" t="s">
        <v>319</v>
      </c>
      <c r="E7" s="20"/>
    </row>
    <row r="8" spans="1:5" s="14" customFormat="1" ht="24" customHeight="1">
      <c r="A8" s="19"/>
      <c r="B8" s="19"/>
      <c r="C8" s="20" t="s">
        <v>33</v>
      </c>
      <c r="D8" s="19" t="s">
        <v>319</v>
      </c>
      <c r="E8" s="19"/>
    </row>
    <row r="9" spans="1:5" s="14" customFormat="1" ht="30.75" customHeight="1">
      <c r="A9" s="21" t="s">
        <v>320</v>
      </c>
      <c r="B9" s="21"/>
      <c r="C9" s="21"/>
      <c r="D9" s="21"/>
      <c r="E9" s="21"/>
    </row>
    <row r="10" spans="1:5" s="14" customFormat="1" ht="63" customHeight="1">
      <c r="A10" s="20" t="s">
        <v>376</v>
      </c>
      <c r="B10" s="20"/>
      <c r="C10" s="20"/>
      <c r="D10" s="20"/>
      <c r="E10" s="20"/>
    </row>
    <row r="11" spans="1:5" s="15" customFormat="1" ht="30.75" customHeight="1">
      <c r="A11" s="22" t="s">
        <v>287</v>
      </c>
      <c r="B11" s="22" t="s">
        <v>288</v>
      </c>
      <c r="C11" s="22" t="s">
        <v>289</v>
      </c>
      <c r="D11" s="22"/>
      <c r="E11" s="22" t="s">
        <v>322</v>
      </c>
    </row>
    <row r="12" spans="1:5" s="15" customFormat="1" ht="24" customHeight="1">
      <c r="A12" s="23" t="s">
        <v>300</v>
      </c>
      <c r="B12" s="19" t="s">
        <v>323</v>
      </c>
      <c r="C12" s="20" t="s">
        <v>377</v>
      </c>
      <c r="D12" s="20"/>
      <c r="E12" s="20" t="s">
        <v>378</v>
      </c>
    </row>
    <row r="13" spans="1:5" s="15" customFormat="1" ht="24" customHeight="1">
      <c r="A13" s="23" t="s">
        <v>291</v>
      </c>
      <c r="B13" s="19" t="s">
        <v>292</v>
      </c>
      <c r="C13" s="20" t="s">
        <v>379</v>
      </c>
      <c r="D13" s="20"/>
      <c r="E13" s="20" t="s">
        <v>380</v>
      </c>
    </row>
    <row r="14" spans="1:5" s="15" customFormat="1" ht="24" customHeight="1">
      <c r="A14" s="23"/>
      <c r="B14" s="19" t="s">
        <v>295</v>
      </c>
      <c r="C14" s="20" t="s">
        <v>296</v>
      </c>
      <c r="D14" s="20"/>
      <c r="E14" s="20" t="s">
        <v>309</v>
      </c>
    </row>
    <row r="15" spans="1:5" s="15" customFormat="1" ht="24" customHeight="1">
      <c r="A15" s="23"/>
      <c r="B15" s="19" t="s">
        <v>298</v>
      </c>
      <c r="C15" s="20" t="s">
        <v>299</v>
      </c>
      <c r="D15" s="20"/>
      <c r="E15" s="20" t="s">
        <v>309</v>
      </c>
    </row>
    <row r="16" spans="1:5" s="15" customFormat="1" ht="24" customHeight="1">
      <c r="A16" s="23" t="s">
        <v>303</v>
      </c>
      <c r="B16" s="19" t="s">
        <v>329</v>
      </c>
      <c r="C16" s="20" t="s">
        <v>381</v>
      </c>
      <c r="D16" s="20"/>
      <c r="E16" s="20" t="s">
        <v>382</v>
      </c>
    </row>
    <row r="17" spans="1:5" s="15" customFormat="1" ht="24" customHeight="1">
      <c r="A17" s="23" t="s">
        <v>306</v>
      </c>
      <c r="B17" s="19" t="s">
        <v>307</v>
      </c>
      <c r="C17" s="20" t="s">
        <v>308</v>
      </c>
      <c r="D17" s="20"/>
      <c r="E17" s="20" t="s">
        <v>297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2.0076388888888888" right="0.75" top="0.6298611111111111" bottom="0.19652777777777777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A12" sqref="A12:IV18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310</v>
      </c>
      <c r="B1" s="17"/>
      <c r="C1" s="17"/>
      <c r="D1" s="17"/>
      <c r="E1" s="17"/>
    </row>
    <row r="2" spans="1:5" s="14" customFormat="1" ht="22.5" customHeight="1">
      <c r="A2" s="18" t="s">
        <v>311</v>
      </c>
      <c r="B2" s="18"/>
      <c r="C2" s="18"/>
      <c r="D2" s="18"/>
      <c r="E2" s="18"/>
    </row>
    <row r="3" spans="1:5" s="14" customFormat="1" ht="36.75" customHeight="1">
      <c r="A3" s="19" t="s">
        <v>269</v>
      </c>
      <c r="B3" s="19"/>
      <c r="C3" s="20" t="s">
        <v>383</v>
      </c>
      <c r="D3" s="20"/>
      <c r="E3" s="20"/>
    </row>
    <row r="4" spans="1:5" s="14" customFormat="1" ht="36.75" customHeight="1">
      <c r="A4" s="19" t="s">
        <v>313</v>
      </c>
      <c r="B4" s="19"/>
      <c r="C4" s="19" t="s">
        <v>314</v>
      </c>
      <c r="D4" s="19" t="s">
        <v>315</v>
      </c>
      <c r="E4" s="20" t="s">
        <v>192</v>
      </c>
    </row>
    <row r="5" spans="1:5" s="14" customFormat="1" ht="22.5" customHeight="1">
      <c r="A5" s="19" t="s">
        <v>316</v>
      </c>
      <c r="B5" s="19"/>
      <c r="C5" s="19" t="s">
        <v>317</v>
      </c>
      <c r="D5" s="19" t="s">
        <v>384</v>
      </c>
      <c r="E5" s="19"/>
    </row>
    <row r="6" spans="1:5" s="14" customFormat="1" ht="22.5" customHeight="1">
      <c r="A6" s="19"/>
      <c r="B6" s="19"/>
      <c r="C6" s="19" t="s">
        <v>280</v>
      </c>
      <c r="D6" s="19" t="s">
        <v>384</v>
      </c>
      <c r="E6" s="19"/>
    </row>
    <row r="7" spans="1:5" s="14" customFormat="1" ht="22.5" customHeight="1">
      <c r="A7" s="19"/>
      <c r="B7" s="19"/>
      <c r="C7" s="20" t="s">
        <v>318</v>
      </c>
      <c r="D7" s="20" t="s">
        <v>319</v>
      </c>
      <c r="E7" s="20"/>
    </row>
    <row r="8" spans="1:5" s="14" customFormat="1" ht="22.5" customHeight="1">
      <c r="A8" s="19"/>
      <c r="B8" s="19"/>
      <c r="C8" s="20" t="s">
        <v>33</v>
      </c>
      <c r="D8" s="19" t="s">
        <v>319</v>
      </c>
      <c r="E8" s="19"/>
    </row>
    <row r="9" spans="1:5" s="14" customFormat="1" ht="22.5" customHeight="1">
      <c r="A9" s="21" t="s">
        <v>320</v>
      </c>
      <c r="B9" s="21"/>
      <c r="C9" s="21"/>
      <c r="D9" s="21"/>
      <c r="E9" s="21"/>
    </row>
    <row r="10" spans="1:5" s="14" customFormat="1" ht="63" customHeight="1">
      <c r="A10" s="20" t="s">
        <v>385</v>
      </c>
      <c r="B10" s="20"/>
      <c r="C10" s="20"/>
      <c r="D10" s="20"/>
      <c r="E10" s="20"/>
    </row>
    <row r="11" spans="1:5" s="15" customFormat="1" ht="30.75" customHeight="1">
      <c r="A11" s="22" t="s">
        <v>287</v>
      </c>
      <c r="B11" s="22" t="s">
        <v>288</v>
      </c>
      <c r="C11" s="22" t="s">
        <v>289</v>
      </c>
      <c r="D11" s="22"/>
      <c r="E11" s="22" t="s">
        <v>322</v>
      </c>
    </row>
    <row r="12" spans="1:5" s="15" customFormat="1" ht="22.5" customHeight="1">
      <c r="A12" s="23" t="s">
        <v>300</v>
      </c>
      <c r="B12" s="19" t="s">
        <v>323</v>
      </c>
      <c r="C12" s="20" t="s">
        <v>386</v>
      </c>
      <c r="D12" s="20"/>
      <c r="E12" s="20" t="s">
        <v>387</v>
      </c>
    </row>
    <row r="13" spans="1:5" s="15" customFormat="1" ht="22.5" customHeight="1">
      <c r="A13" s="23" t="s">
        <v>291</v>
      </c>
      <c r="B13" s="19" t="s">
        <v>292</v>
      </c>
      <c r="C13" s="20" t="s">
        <v>361</v>
      </c>
      <c r="D13" s="20"/>
      <c r="E13" s="20" t="s">
        <v>388</v>
      </c>
    </row>
    <row r="14" spans="1:5" s="15" customFormat="1" ht="22.5" customHeight="1">
      <c r="A14" s="23"/>
      <c r="B14" s="19" t="s">
        <v>295</v>
      </c>
      <c r="C14" s="20" t="s">
        <v>363</v>
      </c>
      <c r="D14" s="20"/>
      <c r="E14" s="20" t="s">
        <v>309</v>
      </c>
    </row>
    <row r="15" spans="1:5" s="15" customFormat="1" ht="22.5" customHeight="1">
      <c r="A15" s="23"/>
      <c r="B15" s="19" t="s">
        <v>298</v>
      </c>
      <c r="C15" s="20" t="s">
        <v>328</v>
      </c>
      <c r="D15" s="20"/>
      <c r="E15" s="20" t="s">
        <v>309</v>
      </c>
    </row>
    <row r="16" spans="1:5" s="15" customFormat="1" ht="22.5" customHeight="1">
      <c r="A16" s="23" t="s">
        <v>303</v>
      </c>
      <c r="B16" s="19" t="s">
        <v>304</v>
      </c>
      <c r="C16" s="20" t="s">
        <v>389</v>
      </c>
      <c r="D16" s="20"/>
      <c r="E16" s="20" t="s">
        <v>309</v>
      </c>
    </row>
    <row r="17" spans="1:5" s="15" customFormat="1" ht="22.5" customHeight="1">
      <c r="A17" s="23"/>
      <c r="B17" s="19" t="s">
        <v>329</v>
      </c>
      <c r="C17" s="20" t="s">
        <v>390</v>
      </c>
      <c r="D17" s="20"/>
      <c r="E17" s="20" t="s">
        <v>309</v>
      </c>
    </row>
    <row r="18" spans="1:5" s="15" customFormat="1" ht="22.5" customHeight="1">
      <c r="A18" s="23" t="s">
        <v>306</v>
      </c>
      <c r="B18" s="19" t="s">
        <v>307</v>
      </c>
      <c r="C18" s="20" t="s">
        <v>308</v>
      </c>
      <c r="D18" s="20"/>
      <c r="E18" s="20" t="s">
        <v>309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2.1256944444444446" right="0.75" top="0.5902777777777778" bottom="0.3145833333333333" header="0.5" footer="0.5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I10" sqref="I10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310</v>
      </c>
      <c r="B1" s="17"/>
      <c r="C1" s="17"/>
      <c r="D1" s="17"/>
      <c r="E1" s="17"/>
    </row>
    <row r="2" spans="1:5" s="14" customFormat="1" ht="22.5" customHeight="1">
      <c r="A2" s="18" t="s">
        <v>311</v>
      </c>
      <c r="B2" s="18"/>
      <c r="C2" s="18"/>
      <c r="D2" s="18"/>
      <c r="E2" s="18"/>
    </row>
    <row r="3" spans="1:5" s="14" customFormat="1" ht="36.75" customHeight="1">
      <c r="A3" s="19" t="s">
        <v>269</v>
      </c>
      <c r="B3" s="19"/>
      <c r="C3" s="20" t="s">
        <v>391</v>
      </c>
      <c r="D3" s="20"/>
      <c r="E3" s="20"/>
    </row>
    <row r="4" spans="1:5" s="14" customFormat="1" ht="36.75" customHeight="1">
      <c r="A4" s="19" t="s">
        <v>313</v>
      </c>
      <c r="B4" s="19"/>
      <c r="C4" s="19" t="s">
        <v>314</v>
      </c>
      <c r="D4" s="19" t="s">
        <v>315</v>
      </c>
      <c r="E4" s="20" t="s">
        <v>192</v>
      </c>
    </row>
    <row r="5" spans="1:5" s="14" customFormat="1" ht="24" customHeight="1">
      <c r="A5" s="19" t="s">
        <v>316</v>
      </c>
      <c r="B5" s="19"/>
      <c r="C5" s="19" t="s">
        <v>317</v>
      </c>
      <c r="D5" s="19" t="s">
        <v>392</v>
      </c>
      <c r="E5" s="19"/>
    </row>
    <row r="6" spans="1:5" s="14" customFormat="1" ht="24" customHeight="1">
      <c r="A6" s="19"/>
      <c r="B6" s="19"/>
      <c r="C6" s="19" t="s">
        <v>280</v>
      </c>
      <c r="D6" s="19" t="s">
        <v>392</v>
      </c>
      <c r="E6" s="19"/>
    </row>
    <row r="7" spans="1:5" s="14" customFormat="1" ht="24" customHeight="1">
      <c r="A7" s="19"/>
      <c r="B7" s="19"/>
      <c r="C7" s="20" t="s">
        <v>318</v>
      </c>
      <c r="D7" s="20" t="s">
        <v>319</v>
      </c>
      <c r="E7" s="20"/>
    </row>
    <row r="8" spans="1:5" s="14" customFormat="1" ht="24" customHeight="1">
      <c r="A8" s="19"/>
      <c r="B8" s="19"/>
      <c r="C8" s="20" t="s">
        <v>33</v>
      </c>
      <c r="D8" s="19" t="s">
        <v>319</v>
      </c>
      <c r="E8" s="19"/>
    </row>
    <row r="9" spans="1:5" s="14" customFormat="1" ht="24" customHeight="1">
      <c r="A9" s="21" t="s">
        <v>320</v>
      </c>
      <c r="B9" s="21"/>
      <c r="C9" s="21"/>
      <c r="D9" s="21"/>
      <c r="E9" s="21"/>
    </row>
    <row r="10" spans="1:5" s="14" customFormat="1" ht="63" customHeight="1">
      <c r="A10" s="20" t="s">
        <v>393</v>
      </c>
      <c r="B10" s="20"/>
      <c r="C10" s="20"/>
      <c r="D10" s="20"/>
      <c r="E10" s="20"/>
    </row>
    <row r="11" spans="1:5" s="15" customFormat="1" ht="30.75" customHeight="1">
      <c r="A11" s="22" t="s">
        <v>287</v>
      </c>
      <c r="B11" s="22" t="s">
        <v>288</v>
      </c>
      <c r="C11" s="22" t="s">
        <v>289</v>
      </c>
      <c r="D11" s="22"/>
      <c r="E11" s="22" t="s">
        <v>322</v>
      </c>
    </row>
    <row r="12" spans="1:5" s="15" customFormat="1" ht="24" customHeight="1">
      <c r="A12" s="23" t="s">
        <v>300</v>
      </c>
      <c r="B12" s="19" t="s">
        <v>323</v>
      </c>
      <c r="C12" s="20" t="s">
        <v>394</v>
      </c>
      <c r="D12" s="20"/>
      <c r="E12" s="20" t="s">
        <v>395</v>
      </c>
    </row>
    <row r="13" spans="1:5" s="15" customFormat="1" ht="24" customHeight="1">
      <c r="A13" s="23" t="s">
        <v>291</v>
      </c>
      <c r="B13" s="19" t="s">
        <v>292</v>
      </c>
      <c r="C13" s="20" t="s">
        <v>396</v>
      </c>
      <c r="D13" s="20"/>
      <c r="E13" s="20" t="s">
        <v>327</v>
      </c>
    </row>
    <row r="14" spans="1:5" s="15" customFormat="1" ht="24" customHeight="1">
      <c r="A14" s="23"/>
      <c r="B14" s="19" t="s">
        <v>295</v>
      </c>
      <c r="C14" s="20" t="s">
        <v>296</v>
      </c>
      <c r="D14" s="20"/>
      <c r="E14" s="20" t="s">
        <v>309</v>
      </c>
    </row>
    <row r="15" spans="1:5" s="15" customFormat="1" ht="24" customHeight="1">
      <c r="A15" s="23"/>
      <c r="B15" s="19" t="s">
        <v>298</v>
      </c>
      <c r="C15" s="20" t="s">
        <v>299</v>
      </c>
      <c r="D15" s="20"/>
      <c r="E15" s="20" t="s">
        <v>309</v>
      </c>
    </row>
    <row r="16" spans="1:5" s="15" customFormat="1" ht="24" customHeight="1">
      <c r="A16" s="23" t="s">
        <v>303</v>
      </c>
      <c r="B16" s="19" t="s">
        <v>304</v>
      </c>
      <c r="C16" s="20" t="s">
        <v>345</v>
      </c>
      <c r="D16" s="20"/>
      <c r="E16" s="20" t="s">
        <v>309</v>
      </c>
    </row>
    <row r="17" spans="1:5" s="15" customFormat="1" ht="24" customHeight="1">
      <c r="A17" s="23" t="s">
        <v>306</v>
      </c>
      <c r="B17" s="19" t="s">
        <v>307</v>
      </c>
      <c r="C17" s="20" t="s">
        <v>308</v>
      </c>
      <c r="D17" s="20"/>
      <c r="E17" s="20" t="s">
        <v>309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2.283333333333333" right="0.75" top="0.5506944444444445" bottom="0.11805555555555555" header="0.5" footer="0.5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397</v>
      </c>
      <c r="B2" s="9"/>
      <c r="C2" s="9"/>
    </row>
    <row r="3" s="1" customFormat="1" ht="17.25" customHeight="1"/>
    <row r="4" spans="1:3" s="1" customFormat="1" ht="15.75" customHeight="1">
      <c r="A4" s="10" t="s">
        <v>398</v>
      </c>
      <c r="B4" s="4" t="s">
        <v>32</v>
      </c>
      <c r="C4" s="4" t="s">
        <v>25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46</v>
      </c>
      <c r="B6" s="4">
        <v>1</v>
      </c>
      <c r="C6" s="11">
        <v>2</v>
      </c>
    </row>
    <row r="7" spans="1:6" s="1" customFormat="1" ht="27" customHeight="1">
      <c r="A7" s="5" t="s">
        <v>32</v>
      </c>
      <c r="B7" s="12">
        <v>2953.121207</v>
      </c>
      <c r="C7" s="12"/>
      <c r="D7" s="13"/>
      <c r="F7" s="13"/>
    </row>
    <row r="8" spans="1:3" s="1" customFormat="1" ht="27" customHeight="1">
      <c r="A8" s="5" t="s">
        <v>51</v>
      </c>
      <c r="B8" s="12">
        <v>2797.851868</v>
      </c>
      <c r="C8" s="12"/>
    </row>
    <row r="9" spans="1:3" s="1" customFormat="1" ht="27" customHeight="1">
      <c r="A9" s="5" t="s">
        <v>61</v>
      </c>
      <c r="B9" s="12">
        <v>46.452924</v>
      </c>
      <c r="C9" s="12"/>
    </row>
    <row r="10" spans="1:3" s="1" customFormat="1" ht="27" customHeight="1">
      <c r="A10" s="5" t="s">
        <v>69</v>
      </c>
      <c r="B10" s="12">
        <v>33.458173</v>
      </c>
      <c r="C10" s="12"/>
    </row>
    <row r="11" spans="1:3" s="1" customFormat="1" ht="27" customHeight="1">
      <c r="A11" s="5" t="s">
        <v>87</v>
      </c>
      <c r="B11" s="12">
        <v>75.358242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399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398</v>
      </c>
      <c r="B3" s="4" t="s">
        <v>34</v>
      </c>
      <c r="C3" s="4" t="s">
        <v>106</v>
      </c>
      <c r="D3" s="4" t="s">
        <v>107</v>
      </c>
      <c r="E3" s="4" t="s">
        <v>400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46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32</v>
      </c>
      <c r="B6" s="6">
        <v>2019.629071</v>
      </c>
      <c r="C6" s="5">
        <v>2019.629071</v>
      </c>
      <c r="D6" s="6"/>
      <c r="E6" s="6"/>
    </row>
    <row r="7" spans="1:5" s="1" customFormat="1" ht="27" customHeight="1">
      <c r="A7" s="5" t="s">
        <v>51</v>
      </c>
      <c r="B7" s="6">
        <v>1864.359732</v>
      </c>
      <c r="C7" s="5">
        <v>1864.359732</v>
      </c>
      <c r="D7" s="6"/>
      <c r="E7" s="6"/>
    </row>
    <row r="8" spans="1:5" s="1" customFormat="1" ht="27" customHeight="1">
      <c r="A8" s="5" t="s">
        <v>61</v>
      </c>
      <c r="B8" s="6">
        <v>46.452924</v>
      </c>
      <c r="C8" s="5">
        <v>46.452924</v>
      </c>
      <c r="D8" s="6"/>
      <c r="E8" s="6"/>
    </row>
    <row r="9" spans="1:5" s="1" customFormat="1" ht="27" customHeight="1">
      <c r="A9" s="5" t="s">
        <v>69</v>
      </c>
      <c r="B9" s="6">
        <v>33.458173</v>
      </c>
      <c r="C9" s="5">
        <v>33.458173</v>
      </c>
      <c r="D9" s="6"/>
      <c r="E9" s="6"/>
    </row>
    <row r="10" spans="1:5" s="1" customFormat="1" ht="27" customHeight="1">
      <c r="A10" s="5" t="s">
        <v>87</v>
      </c>
      <c r="B10" s="6">
        <v>75.358242</v>
      </c>
      <c r="C10" s="5">
        <v>75.358242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2">
      <selection activeCell="C3" sqref="C1:E65536"/>
    </sheetView>
  </sheetViews>
  <sheetFormatPr defaultColWidth="9.140625" defaultRowHeight="12.75" customHeight="1"/>
  <cols>
    <col min="1" max="1" width="26.421875" style="1" customWidth="1"/>
    <col min="2" max="2" width="42.57421875" style="1" customWidth="1"/>
    <col min="3" max="5" width="30.140625" style="110" customWidth="1"/>
  </cols>
  <sheetData>
    <row r="1" spans="1:5" s="1" customFormat="1" ht="21" customHeight="1">
      <c r="A1" s="103"/>
      <c r="B1" s="103"/>
      <c r="C1" s="126"/>
      <c r="D1" s="126"/>
      <c r="E1" s="126"/>
    </row>
    <row r="2" spans="1:5" s="1" customFormat="1" ht="29.25" customHeight="1">
      <c r="A2" s="106" t="s">
        <v>96</v>
      </c>
      <c r="B2" s="106"/>
      <c r="C2" s="106"/>
      <c r="D2" s="106"/>
      <c r="E2" s="106"/>
    </row>
    <row r="3" spans="1:5" s="1" customFormat="1" ht="21" customHeight="1">
      <c r="A3" s="38" t="s">
        <v>1</v>
      </c>
      <c r="B3" s="108"/>
      <c r="C3" s="111"/>
      <c r="D3" s="111"/>
      <c r="E3" s="111" t="s">
        <v>2</v>
      </c>
    </row>
    <row r="4" spans="1:5" s="1" customFormat="1" ht="21" customHeight="1">
      <c r="A4" s="4" t="s">
        <v>97</v>
      </c>
      <c r="B4" s="4"/>
      <c r="C4" s="175" t="s">
        <v>32</v>
      </c>
      <c r="D4" s="10" t="s">
        <v>98</v>
      </c>
      <c r="E4" s="4" t="s">
        <v>99</v>
      </c>
    </row>
    <row r="5" spans="1:5" s="1" customFormat="1" ht="21" customHeight="1">
      <c r="A5" s="4" t="s">
        <v>100</v>
      </c>
      <c r="B5" s="4" t="s">
        <v>101</v>
      </c>
      <c r="C5" s="175"/>
      <c r="D5" s="10"/>
      <c r="E5" s="4"/>
    </row>
    <row r="6" spans="1:5" s="1" customFormat="1" ht="21" customHeight="1">
      <c r="A6" s="11" t="s">
        <v>46</v>
      </c>
      <c r="B6" s="11" t="s">
        <v>46</v>
      </c>
      <c r="C6" s="11">
        <v>1</v>
      </c>
      <c r="D6" s="176">
        <f>C6+1</f>
        <v>2</v>
      </c>
      <c r="E6" s="142">
        <f>D6+1</f>
        <v>3</v>
      </c>
    </row>
    <row r="7" spans="1:5" s="116" customFormat="1" ht="21" customHeight="1">
      <c r="A7" s="143" t="s">
        <v>47</v>
      </c>
      <c r="B7" s="143" t="s">
        <v>32</v>
      </c>
      <c r="C7" s="177">
        <f>D7+E7</f>
        <v>8136.549999999999</v>
      </c>
      <c r="D7" s="178">
        <v>1010.23</v>
      </c>
      <c r="E7" s="178">
        <v>7126.32</v>
      </c>
    </row>
    <row r="8" spans="1:5" s="116" customFormat="1" ht="21" customHeight="1">
      <c r="A8" s="146" t="s">
        <v>50</v>
      </c>
      <c r="B8" s="143" t="s">
        <v>51</v>
      </c>
      <c r="C8" s="150">
        <f>D8+E8</f>
        <v>1812.6399999999999</v>
      </c>
      <c r="D8" s="148">
        <v>847.03</v>
      </c>
      <c r="E8" s="148">
        <v>965.61</v>
      </c>
    </row>
    <row r="9" spans="1:5" s="116" customFormat="1" ht="21" customHeight="1">
      <c r="A9" s="5" t="s">
        <v>52</v>
      </c>
      <c r="B9" s="143" t="s">
        <v>102</v>
      </c>
      <c r="C9" s="150">
        <f>D9+E9</f>
        <v>1794.6399999999999</v>
      </c>
      <c r="D9" s="148">
        <v>847.03</v>
      </c>
      <c r="E9" s="148">
        <v>947.61</v>
      </c>
    </row>
    <row r="10" spans="1:5" s="116" customFormat="1" ht="21" customHeight="1">
      <c r="A10" s="5" t="s">
        <v>54</v>
      </c>
      <c r="B10" s="143" t="s">
        <v>103</v>
      </c>
      <c r="C10" s="150">
        <f>D10+E10</f>
        <v>1794.6399999999999</v>
      </c>
      <c r="D10" s="148">
        <v>847.03</v>
      </c>
      <c r="E10" s="148">
        <v>947.61</v>
      </c>
    </row>
    <row r="11" spans="1:5" s="116" customFormat="1" ht="21" customHeight="1">
      <c r="A11" s="143" t="s">
        <v>56</v>
      </c>
      <c r="B11" s="143" t="s">
        <v>57</v>
      </c>
      <c r="C11" s="179">
        <f aca="true" t="shared" si="0" ref="C11:C23">D11+E11</f>
        <v>18</v>
      </c>
      <c r="D11" s="148">
        <v>0</v>
      </c>
      <c r="E11" s="148">
        <v>18</v>
      </c>
    </row>
    <row r="12" spans="1:5" s="116" customFormat="1" ht="21" customHeight="1">
      <c r="A12" s="143" t="s">
        <v>58</v>
      </c>
      <c r="B12" s="143" t="s">
        <v>59</v>
      </c>
      <c r="C12" s="179">
        <f t="shared" si="0"/>
        <v>18</v>
      </c>
      <c r="D12" s="148">
        <v>0</v>
      </c>
      <c r="E12" s="148">
        <v>18</v>
      </c>
    </row>
    <row r="13" spans="1:5" s="116" customFormat="1" ht="21" customHeight="1">
      <c r="A13" s="143" t="s">
        <v>60</v>
      </c>
      <c r="B13" s="143" t="s">
        <v>61</v>
      </c>
      <c r="C13" s="179">
        <f t="shared" si="0"/>
        <v>51.26</v>
      </c>
      <c r="D13" s="148">
        <v>51.26</v>
      </c>
      <c r="E13" s="149"/>
    </row>
    <row r="14" spans="1:5" s="116" customFormat="1" ht="21" customHeight="1">
      <c r="A14" s="143" t="s">
        <v>62</v>
      </c>
      <c r="B14" s="143" t="s">
        <v>63</v>
      </c>
      <c r="C14" s="179">
        <f t="shared" si="0"/>
        <v>51.26</v>
      </c>
      <c r="D14" s="148">
        <v>51.26</v>
      </c>
      <c r="E14" s="149"/>
    </row>
    <row r="15" spans="1:5" s="116" customFormat="1" ht="21" customHeight="1">
      <c r="A15" s="143" t="s">
        <v>64</v>
      </c>
      <c r="B15" s="143" t="s">
        <v>65</v>
      </c>
      <c r="C15" s="179">
        <f t="shared" si="0"/>
        <v>0</v>
      </c>
      <c r="D15" s="148">
        <v>0</v>
      </c>
      <c r="E15" s="149"/>
    </row>
    <row r="16" spans="1:5" s="116" customFormat="1" ht="21" customHeight="1">
      <c r="A16" s="143" t="s">
        <v>66</v>
      </c>
      <c r="B16" s="143" t="s">
        <v>67</v>
      </c>
      <c r="C16" s="179">
        <f t="shared" si="0"/>
        <v>51.26</v>
      </c>
      <c r="D16" s="148">
        <v>51.26</v>
      </c>
      <c r="E16" s="149"/>
    </row>
    <row r="17" spans="1:5" s="116" customFormat="1" ht="21" customHeight="1">
      <c r="A17" s="143" t="s">
        <v>68</v>
      </c>
      <c r="B17" s="143" t="s">
        <v>69</v>
      </c>
      <c r="C17" s="179">
        <f t="shared" si="0"/>
        <v>40.97</v>
      </c>
      <c r="D17" s="153">
        <v>40.97</v>
      </c>
      <c r="E17" s="149"/>
    </row>
    <row r="18" spans="1:5" s="116" customFormat="1" ht="21" customHeight="1">
      <c r="A18" s="143" t="s">
        <v>70</v>
      </c>
      <c r="B18" s="143" t="s">
        <v>71</v>
      </c>
      <c r="C18" s="179">
        <f t="shared" si="0"/>
        <v>40.97</v>
      </c>
      <c r="D18" s="153">
        <v>40.97</v>
      </c>
      <c r="E18" s="149"/>
    </row>
    <row r="19" spans="1:5" s="116" customFormat="1" ht="21" customHeight="1">
      <c r="A19" s="143" t="s">
        <v>72</v>
      </c>
      <c r="B19" s="143" t="s">
        <v>73</v>
      </c>
      <c r="C19" s="179">
        <f t="shared" si="0"/>
        <v>34.75</v>
      </c>
      <c r="D19" s="153">
        <v>34.75</v>
      </c>
      <c r="E19" s="149"/>
    </row>
    <row r="20" spans="1:5" s="116" customFormat="1" ht="21" customHeight="1">
      <c r="A20" s="143" t="s">
        <v>74</v>
      </c>
      <c r="B20" s="143" t="s">
        <v>75</v>
      </c>
      <c r="C20" s="179">
        <f t="shared" si="0"/>
        <v>6.22</v>
      </c>
      <c r="D20" s="153">
        <v>6.22</v>
      </c>
      <c r="E20" s="149"/>
    </row>
    <row r="21" spans="1:5" s="174" customFormat="1" ht="21" customHeight="1">
      <c r="A21" s="5" t="s">
        <v>76</v>
      </c>
      <c r="B21" s="151" t="s">
        <v>13</v>
      </c>
      <c r="C21" s="122">
        <v>5</v>
      </c>
      <c r="D21" s="122"/>
      <c r="E21" s="122">
        <v>5</v>
      </c>
    </row>
    <row r="22" spans="1:5" s="174" customFormat="1" ht="21" customHeight="1">
      <c r="A22" s="5" t="s">
        <v>77</v>
      </c>
      <c r="B22" s="151" t="s">
        <v>78</v>
      </c>
      <c r="C22" s="122">
        <v>5</v>
      </c>
      <c r="D22" s="122"/>
      <c r="E22" s="122">
        <v>5</v>
      </c>
    </row>
    <row r="23" spans="1:5" s="174" customFormat="1" ht="21" customHeight="1">
      <c r="A23" s="5" t="s">
        <v>79</v>
      </c>
      <c r="B23" s="151" t="s">
        <v>80</v>
      </c>
      <c r="C23" s="122">
        <v>5</v>
      </c>
      <c r="D23" s="122"/>
      <c r="E23" s="122">
        <v>5</v>
      </c>
    </row>
    <row r="24" spans="1:5" s="174" customFormat="1" ht="21" customHeight="1">
      <c r="A24" s="5" t="s">
        <v>81</v>
      </c>
      <c r="B24" s="151" t="s">
        <v>15</v>
      </c>
      <c r="C24" s="122">
        <v>455.71</v>
      </c>
      <c r="D24" s="122"/>
      <c r="E24" s="122">
        <v>455.71</v>
      </c>
    </row>
    <row r="25" spans="1:5" s="174" customFormat="1" ht="21" customHeight="1">
      <c r="A25" s="5" t="s">
        <v>82</v>
      </c>
      <c r="B25" s="151" t="s">
        <v>83</v>
      </c>
      <c r="C25" s="122">
        <v>455.71</v>
      </c>
      <c r="D25" s="122"/>
      <c r="E25" s="122">
        <v>455.71</v>
      </c>
    </row>
    <row r="26" spans="1:5" s="174" customFormat="1" ht="21" customHeight="1">
      <c r="A26" s="5" t="s">
        <v>84</v>
      </c>
      <c r="B26" s="151" t="s">
        <v>85</v>
      </c>
      <c r="C26" s="122">
        <v>455.71</v>
      </c>
      <c r="D26" s="122"/>
      <c r="E26" s="122">
        <v>455.71</v>
      </c>
    </row>
    <row r="27" spans="1:5" s="116" customFormat="1" ht="21" customHeight="1">
      <c r="A27" s="143" t="s">
        <v>86</v>
      </c>
      <c r="B27" s="143" t="s">
        <v>87</v>
      </c>
      <c r="C27" s="179">
        <f>D27+E27</f>
        <v>70.97</v>
      </c>
      <c r="D27" s="153">
        <v>70.97</v>
      </c>
      <c r="E27" s="149"/>
    </row>
    <row r="28" spans="1:5" s="116" customFormat="1" ht="21" customHeight="1">
      <c r="A28" s="143" t="s">
        <v>77</v>
      </c>
      <c r="B28" s="143" t="s">
        <v>88</v>
      </c>
      <c r="C28" s="179">
        <f>D28+E28</f>
        <v>70.97</v>
      </c>
      <c r="D28" s="153">
        <v>70.97</v>
      </c>
      <c r="E28" s="149"/>
    </row>
    <row r="29" spans="1:5" s="116" customFormat="1" ht="21" customHeight="1">
      <c r="A29" s="143" t="s">
        <v>89</v>
      </c>
      <c r="B29" s="143" t="s">
        <v>90</v>
      </c>
      <c r="C29" s="179">
        <f>D29+E29</f>
        <v>70.97</v>
      </c>
      <c r="D29" s="153">
        <v>70.97</v>
      </c>
      <c r="E29" s="149"/>
    </row>
    <row r="30" spans="1:5" s="174" customFormat="1" ht="21" customHeight="1">
      <c r="A30" s="5" t="s">
        <v>91</v>
      </c>
      <c r="B30" s="151" t="s">
        <v>17</v>
      </c>
      <c r="C30" s="122">
        <v>5700</v>
      </c>
      <c r="D30" s="122"/>
      <c r="E30" s="122">
        <v>5700</v>
      </c>
    </row>
    <row r="31" spans="1:5" s="174" customFormat="1" ht="21" customHeight="1">
      <c r="A31" s="5" t="s">
        <v>92</v>
      </c>
      <c r="B31" s="151" t="s">
        <v>93</v>
      </c>
      <c r="C31" s="122">
        <v>5700</v>
      </c>
      <c r="D31" s="122"/>
      <c r="E31" s="122">
        <v>5700</v>
      </c>
    </row>
    <row r="32" spans="1:5" s="174" customFormat="1" ht="21" customHeight="1">
      <c r="A32" s="5" t="s">
        <v>94</v>
      </c>
      <c r="B32" s="151" t="s">
        <v>95</v>
      </c>
      <c r="C32" s="122">
        <v>5700</v>
      </c>
      <c r="D32" s="122"/>
      <c r="E32" s="122">
        <v>5700</v>
      </c>
    </row>
    <row r="33" spans="3:5" s="1" customFormat="1" ht="21" customHeight="1">
      <c r="C33" s="110"/>
      <c r="D33" s="110"/>
      <c r="E33" s="172"/>
    </row>
    <row r="34" spans="3:5" s="1" customFormat="1" ht="21" customHeight="1">
      <c r="C34" s="110"/>
      <c r="D34" s="110"/>
      <c r="E34" s="110"/>
    </row>
    <row r="35" spans="3:5" s="1" customFormat="1" ht="21" customHeight="1">
      <c r="C35" s="110"/>
      <c r="D35" s="110"/>
      <c r="E35" s="110"/>
    </row>
    <row r="36" spans="3:5" s="1" customFormat="1" ht="21" customHeight="1">
      <c r="C36" s="110"/>
      <c r="D36" s="110"/>
      <c r="E36" s="110"/>
    </row>
    <row r="37" spans="3:5" s="1" customFormat="1" ht="21" customHeight="1">
      <c r="C37" s="110"/>
      <c r="D37" s="110"/>
      <c r="E37" s="110"/>
    </row>
    <row r="38" spans="3:5" s="1" customFormat="1" ht="21" customHeight="1">
      <c r="C38" s="110"/>
      <c r="D38" s="110"/>
      <c r="E38" s="110"/>
    </row>
    <row r="39" spans="3:5" s="1" customFormat="1" ht="21" customHeight="1">
      <c r="C39" s="110"/>
      <c r="D39" s="110"/>
      <c r="E39" s="110"/>
    </row>
    <row r="40" spans="3:5" s="1" customFormat="1" ht="21" customHeight="1">
      <c r="C40" s="110"/>
      <c r="D40" s="110"/>
      <c r="E40" s="110"/>
    </row>
  </sheetData>
  <sheetProtection/>
  <mergeCells count="5">
    <mergeCell ref="A2:E2"/>
    <mergeCell ref="A4:B4"/>
    <mergeCell ref="C4:C5"/>
    <mergeCell ref="D4:D5"/>
    <mergeCell ref="E4:E5"/>
  </mergeCells>
  <printOptions/>
  <pageMargins left="1.1020833333333333" right="0.2361111111111111" top="0.3541666666666667" bottom="0.03888888888888889" header="0.5" footer="0.5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6"/>
  <sheetViews>
    <sheetView zoomScaleSheetLayoutView="100" workbookViewId="0" topLeftCell="A1">
      <selection activeCell="C12" sqref="C12"/>
    </sheetView>
  </sheetViews>
  <sheetFormatPr defaultColWidth="9.140625" defaultRowHeight="12.75" customHeight="1"/>
  <cols>
    <col min="1" max="1" width="32.57421875" style="1" customWidth="1"/>
    <col min="2" max="2" width="22.8515625" style="110" customWidth="1"/>
    <col min="3" max="3" width="36.00390625" style="1" customWidth="1"/>
    <col min="4" max="4" width="23.00390625" style="110" customWidth="1"/>
    <col min="5" max="5" width="21.57421875" style="110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03"/>
      <c r="B1" s="154"/>
      <c r="C1" s="103"/>
      <c r="D1" s="126"/>
      <c r="E1" s="126"/>
      <c r="F1" s="155"/>
      <c r="G1" s="108"/>
    </row>
    <row r="2" spans="1:7" s="1" customFormat="1" ht="29.25" customHeight="1">
      <c r="A2" s="156" t="s">
        <v>104</v>
      </c>
      <c r="B2" s="157"/>
      <c r="C2" s="156"/>
      <c r="D2" s="156"/>
      <c r="E2" s="156"/>
      <c r="F2" s="156"/>
      <c r="G2" s="108"/>
    </row>
    <row r="3" spans="1:7" s="1" customFormat="1" ht="17.25" customHeight="1">
      <c r="A3" s="38" t="s">
        <v>1</v>
      </c>
      <c r="B3" s="158"/>
      <c r="C3" s="108"/>
      <c r="D3" s="111"/>
      <c r="E3" s="111"/>
      <c r="F3" s="109"/>
      <c r="G3" s="112" t="s">
        <v>2</v>
      </c>
    </row>
    <row r="4" spans="1:7" s="1" customFormat="1" ht="24" customHeight="1">
      <c r="A4" s="4" t="s">
        <v>3</v>
      </c>
      <c r="B4" s="4"/>
      <c r="C4" s="4" t="s">
        <v>105</v>
      </c>
      <c r="D4" s="4"/>
      <c r="E4" s="4"/>
      <c r="F4" s="4"/>
      <c r="G4" s="4"/>
    </row>
    <row r="5" spans="1:7" s="1" customFormat="1" ht="24" customHeight="1">
      <c r="A5" s="4" t="s">
        <v>5</v>
      </c>
      <c r="B5" s="159" t="s">
        <v>6</v>
      </c>
      <c r="C5" s="160" t="s">
        <v>7</v>
      </c>
      <c r="D5" s="160" t="s">
        <v>32</v>
      </c>
      <c r="E5" s="160" t="s">
        <v>106</v>
      </c>
      <c r="F5" s="160" t="s">
        <v>107</v>
      </c>
      <c r="G5" s="7" t="s">
        <v>108</v>
      </c>
    </row>
    <row r="6" spans="1:7" s="1" customFormat="1" ht="24" customHeight="1">
      <c r="A6" s="161" t="s">
        <v>8</v>
      </c>
      <c r="B6" s="159">
        <v>2422.38</v>
      </c>
      <c r="C6" s="162" t="s">
        <v>109</v>
      </c>
      <c r="D6" s="159">
        <f>SUM(D7:D12)</f>
        <v>2422.38</v>
      </c>
      <c r="E6" s="159">
        <f>SUM(E7:E12)</f>
        <v>2422.38</v>
      </c>
      <c r="F6" s="6" t="str">
        <f>IF(ISBLANK('财拨总表（引用）'!D6)," ",'财拨总表（引用）'!D6)</f>
        <v> </v>
      </c>
      <c r="G6" s="163" t="str">
        <f>IF(ISBLANK('财拨总表（引用）'!E6)," ",'财拨总表（引用）'!E6)</f>
        <v> </v>
      </c>
    </row>
    <row r="7" spans="1:7" s="1" customFormat="1" ht="24" customHeight="1">
      <c r="A7" s="161" t="s">
        <v>110</v>
      </c>
      <c r="B7" s="159">
        <v>2422.38</v>
      </c>
      <c r="C7" s="12" t="str">
        <f>IF(ISBLANK('财拨总表（引用）'!A7)," ",'财拨总表（引用）'!A7)</f>
        <v>一般公共服务支出</v>
      </c>
      <c r="D7" s="144">
        <v>1798.47</v>
      </c>
      <c r="E7" s="144">
        <v>1798.47</v>
      </c>
      <c r="F7" s="6" t="str">
        <f>IF(ISBLANK('财拨总表（引用）'!D7)," ",'财拨总表（引用）'!D7)</f>
        <v> </v>
      </c>
      <c r="G7" s="163"/>
    </row>
    <row r="8" spans="1:7" s="1" customFormat="1" ht="24" customHeight="1">
      <c r="A8" s="161" t="s">
        <v>111</v>
      </c>
      <c r="B8" s="117"/>
      <c r="C8" s="12" t="str">
        <f>IF(ISBLANK('财拨总表（引用）'!A8)," ",'财拨总表（引用）'!A8)</f>
        <v>社会保障和就业支出</v>
      </c>
      <c r="D8" s="144">
        <f>E8</f>
        <v>51.26</v>
      </c>
      <c r="E8" s="144">
        <v>51.26</v>
      </c>
      <c r="F8" s="6" t="str">
        <f>IF(ISBLANK('财拨总表（引用）'!D8)," ",'财拨总表（引用）'!D8)</f>
        <v> </v>
      </c>
      <c r="G8" s="163"/>
    </row>
    <row r="9" spans="1:7" s="1" customFormat="1" ht="24" customHeight="1">
      <c r="A9" s="161" t="s">
        <v>112</v>
      </c>
      <c r="B9" s="164"/>
      <c r="C9" s="12" t="str">
        <f>IF(ISBLANK('财拨总表（引用）'!A9)," ",'财拨总表（引用）'!A9)</f>
        <v>卫生健康支出</v>
      </c>
      <c r="D9" s="144">
        <f>E9</f>
        <v>40.97</v>
      </c>
      <c r="E9" s="144">
        <v>40.97</v>
      </c>
      <c r="F9" s="6" t="str">
        <f>IF(ISBLANK('财拨总表（引用）'!D9)," ",'财拨总表（引用）'!D9)</f>
        <v> </v>
      </c>
      <c r="G9" s="163"/>
    </row>
    <row r="10" spans="1:7" s="1" customFormat="1" ht="24" customHeight="1">
      <c r="A10" s="161"/>
      <c r="B10" s="165"/>
      <c r="C10" s="12" t="str">
        <f>IF(ISBLANK('财拨总表（引用）'!A10)," ",'财拨总表（引用）'!A10)</f>
        <v>住房保障支出</v>
      </c>
      <c r="D10" s="144">
        <f>E10</f>
        <v>70.97</v>
      </c>
      <c r="E10" s="144">
        <v>70.97</v>
      </c>
      <c r="F10" s="6" t="str">
        <f>IF(ISBLANK('财拨总表（引用）'!D10)," ",'财拨总表（引用）'!D10)</f>
        <v> </v>
      </c>
      <c r="G10" s="163"/>
    </row>
    <row r="11" spans="1:7" s="1" customFormat="1" ht="24" customHeight="1">
      <c r="A11" s="161"/>
      <c r="B11" s="165"/>
      <c r="C11" s="166" t="s">
        <v>13</v>
      </c>
      <c r="D11" s="167">
        <v>5</v>
      </c>
      <c r="E11" s="167">
        <v>5</v>
      </c>
      <c r="F11" s="6" t="str">
        <f>IF(ISBLANK('财拨总表（引用）'!D11)," ",'财拨总表（引用）'!D11)</f>
        <v> </v>
      </c>
      <c r="G11" s="163"/>
    </row>
    <row r="12" spans="1:7" s="1" customFormat="1" ht="24" customHeight="1">
      <c r="A12" s="161"/>
      <c r="B12" s="165"/>
      <c r="C12" s="166" t="s">
        <v>15</v>
      </c>
      <c r="D12" s="144">
        <v>455.71</v>
      </c>
      <c r="E12" s="144">
        <v>455.71</v>
      </c>
      <c r="F12" s="6" t="str">
        <f>IF(ISBLANK('财拨总表（引用）'!D12)," ",'财拨总表（引用）'!D12)</f>
        <v> </v>
      </c>
      <c r="G12" s="163"/>
    </row>
    <row r="13" spans="1:7" s="1" customFormat="1" ht="24" customHeight="1">
      <c r="A13" s="161"/>
      <c r="B13" s="165"/>
      <c r="C13" s="12" t="str">
        <f>IF(ISBLANK('财拨总表（引用）'!A13)," ",'财拨总表（引用）'!A13)</f>
        <v> </v>
      </c>
      <c r="D13" s="159"/>
      <c r="E13" s="159"/>
      <c r="F13" s="6" t="str">
        <f>IF(ISBLANK('财拨总表（引用）'!D13)," ",'财拨总表（引用）'!D13)</f>
        <v> </v>
      </c>
      <c r="G13" s="163"/>
    </row>
    <row r="14" spans="1:7" s="1" customFormat="1" ht="24" customHeight="1">
      <c r="A14" s="161"/>
      <c r="B14" s="165"/>
      <c r="C14" s="12" t="str">
        <f>IF(ISBLANK('财拨总表（引用）'!A14)," ",'财拨总表（引用）'!A14)</f>
        <v> </v>
      </c>
      <c r="D14" s="159"/>
      <c r="E14" s="159"/>
      <c r="F14" s="6" t="str">
        <f>IF(ISBLANK('财拨总表（引用）'!D14)," ",'财拨总表（引用）'!D14)</f>
        <v> </v>
      </c>
      <c r="G14" s="163"/>
    </row>
    <row r="15" spans="1:7" s="1" customFormat="1" ht="24" customHeight="1">
      <c r="A15" s="161"/>
      <c r="B15" s="165"/>
      <c r="C15" s="12" t="str">
        <f>IF(ISBLANK('财拨总表（引用）'!A15)," ",'财拨总表（引用）'!A15)</f>
        <v> </v>
      </c>
      <c r="D15" s="159"/>
      <c r="E15" s="159"/>
      <c r="F15" s="6" t="str">
        <f>IF(ISBLANK('财拨总表（引用）'!D15)," ",'财拨总表（引用）'!D15)</f>
        <v> </v>
      </c>
      <c r="G15" s="163"/>
    </row>
    <row r="16" spans="1:7" s="1" customFormat="1" ht="24" customHeight="1">
      <c r="A16" s="161"/>
      <c r="B16" s="165"/>
      <c r="C16" s="12" t="str">
        <f>IF(ISBLANK('财拨总表（引用）'!A16)," ",'财拨总表（引用）'!A16)</f>
        <v> </v>
      </c>
      <c r="D16" s="159"/>
      <c r="E16" s="159"/>
      <c r="F16" s="6" t="str">
        <f>IF(ISBLANK('财拨总表（引用）'!D16)," ",'财拨总表（引用）'!D16)</f>
        <v> </v>
      </c>
      <c r="G16" s="163"/>
    </row>
    <row r="17" spans="1:7" s="1" customFormat="1" ht="24" customHeight="1">
      <c r="A17" s="168"/>
      <c r="B17" s="164"/>
      <c r="C17" s="12" t="str">
        <f>IF(ISBLANK('财拨总表（引用）'!A42)," ",'财拨总表（引用）'!A42)</f>
        <v> </v>
      </c>
      <c r="D17" s="159"/>
      <c r="E17" s="159"/>
      <c r="F17" s="6" t="str">
        <f>IF(ISBLANK('财拨总表（引用）'!D42)," ",'财拨总表（引用）'!D42)</f>
        <v> </v>
      </c>
      <c r="G17" s="163"/>
    </row>
    <row r="18" spans="1:7" s="1" customFormat="1" ht="24" customHeight="1">
      <c r="A18" s="168"/>
      <c r="B18" s="164"/>
      <c r="C18" s="12" t="str">
        <f>IF(ISBLANK('财拨总表（引用）'!A43)," ",'财拨总表（引用）'!A43)</f>
        <v> </v>
      </c>
      <c r="D18" s="159"/>
      <c r="E18" s="159"/>
      <c r="F18" s="6" t="str">
        <f>IF(ISBLANK('财拨总表（引用）'!D43)," ",'财拨总表（引用）'!D43)</f>
        <v> </v>
      </c>
      <c r="G18" s="163"/>
    </row>
    <row r="19" spans="1:7" s="1" customFormat="1" ht="24" customHeight="1">
      <c r="A19" s="168"/>
      <c r="B19" s="164"/>
      <c r="C19" s="12" t="str">
        <f>IF(ISBLANK('财拨总表（引用）'!A44)," ",'财拨总表（引用）'!A44)</f>
        <v> </v>
      </c>
      <c r="D19" s="159"/>
      <c r="E19" s="159"/>
      <c r="F19" s="6" t="str">
        <f>IF(ISBLANK('财拨总表（引用）'!D44)," ",'财拨总表（引用）'!D44)</f>
        <v> </v>
      </c>
      <c r="G19" s="163"/>
    </row>
    <row r="20" spans="1:7" s="1" customFormat="1" ht="24" customHeight="1">
      <c r="A20" s="168"/>
      <c r="B20" s="164"/>
      <c r="C20" s="12" t="str">
        <f>IF(ISBLANK('财拨总表（引用）'!A45)," ",'财拨总表（引用）'!A45)</f>
        <v> </v>
      </c>
      <c r="D20" s="159"/>
      <c r="E20" s="159"/>
      <c r="F20" s="6" t="str">
        <f>IF(ISBLANK('财拨总表（引用）'!D45)," ",'财拨总表（引用）'!D45)</f>
        <v> </v>
      </c>
      <c r="G20" s="163"/>
    </row>
    <row r="21" spans="1:7" s="1" customFormat="1" ht="24" customHeight="1">
      <c r="A21" s="168"/>
      <c r="B21" s="164"/>
      <c r="C21" s="12" t="str">
        <f>IF(ISBLANK('财拨总表（引用）'!A46)," ",'财拨总表（引用）'!A46)</f>
        <v> </v>
      </c>
      <c r="D21" s="159"/>
      <c r="E21" s="159"/>
      <c r="F21" s="6" t="str">
        <f>IF(ISBLANK('财拨总表（引用）'!D46)," ",'财拨总表（引用）'!D46)</f>
        <v> </v>
      </c>
      <c r="G21" s="163"/>
    </row>
    <row r="22" spans="1:7" s="1" customFormat="1" ht="24" customHeight="1">
      <c r="A22" s="168"/>
      <c r="B22" s="169"/>
      <c r="C22" s="143"/>
      <c r="D22" s="144"/>
      <c r="E22" s="144"/>
      <c r="F22" s="170" t="str">
        <f>IF(ISBLANK('财拨总表（引用）'!D47)," ",'财拨总表（引用）'!D47)</f>
        <v> </v>
      </c>
      <c r="G22" s="171"/>
    </row>
    <row r="23" spans="1:7" s="1" customFormat="1" ht="24" customHeight="1">
      <c r="A23" s="7"/>
      <c r="B23" s="169"/>
      <c r="C23" s="143"/>
      <c r="D23" s="144"/>
      <c r="E23" s="144"/>
      <c r="F23" s="170" t="str">
        <f>IF(ISBLANK('财拨总表（引用）'!D48)," ",'财拨总表（引用）'!D48)</f>
        <v> </v>
      </c>
      <c r="G23" s="171"/>
    </row>
    <row r="24" spans="1:7" s="1" customFormat="1" ht="24" customHeight="1">
      <c r="A24" s="168"/>
      <c r="B24" s="169"/>
      <c r="C24" s="143"/>
      <c r="D24" s="144"/>
      <c r="E24" s="144"/>
      <c r="F24" s="170" t="str">
        <f>IF(ISBLANK('财拨总表（引用）'!D49)," ",'财拨总表（引用）'!D49)</f>
        <v> </v>
      </c>
      <c r="G24" s="171"/>
    </row>
    <row r="25" spans="1:7" s="1" customFormat="1" ht="24" customHeight="1">
      <c r="A25" s="144"/>
      <c r="B25" s="169"/>
      <c r="C25" s="143"/>
      <c r="D25" s="144"/>
      <c r="E25" s="144"/>
      <c r="F25" s="170" t="str">
        <f>IF(ISBLANK('财拨总表（引用）'!D50)," ",'财拨总表（引用）'!D50)</f>
        <v> </v>
      </c>
      <c r="G25" s="171"/>
    </row>
    <row r="26" spans="1:7" s="1" customFormat="1" ht="24" customHeight="1">
      <c r="A26" s="168"/>
      <c r="B26" s="164"/>
      <c r="C26" s="143"/>
      <c r="D26" s="144"/>
      <c r="E26" s="144"/>
      <c r="F26" s="170" t="str">
        <f>IF(ISBLANK('财拨总表（引用）'!D51)," ",'财拨总表（引用）'!D51)</f>
        <v> </v>
      </c>
      <c r="G26" s="171"/>
    </row>
    <row r="27" spans="1:7" s="1" customFormat="1" ht="24" customHeight="1">
      <c r="A27" s="144" t="s">
        <v>27</v>
      </c>
      <c r="B27" s="144">
        <v>2422.38</v>
      </c>
      <c r="C27" s="144" t="s">
        <v>28</v>
      </c>
      <c r="D27" s="144">
        <v>2422.38</v>
      </c>
      <c r="E27" s="144">
        <v>2422.38</v>
      </c>
      <c r="F27" s="170" t="str">
        <f>IF(ISBLANK('财拨总表（引用）'!D6)," ",'财拨总表（引用）'!D6)</f>
        <v> </v>
      </c>
      <c r="G27" s="171" t="str">
        <f>IF(ISBLANK('财拨总表（引用）'!E6)," ",'财拨总表（引用）'!E6)</f>
        <v> </v>
      </c>
    </row>
    <row r="28" spans="2:7" s="1" customFormat="1" ht="15.75">
      <c r="B28" s="172"/>
      <c r="D28" s="110"/>
      <c r="E28" s="110"/>
      <c r="G28" s="116"/>
    </row>
    <row r="29" spans="2:7" s="1" customFormat="1" ht="15.75">
      <c r="B29" s="172"/>
      <c r="D29" s="110"/>
      <c r="E29" s="110"/>
      <c r="G29" s="116"/>
    </row>
    <row r="30" spans="2:7" s="1" customFormat="1" ht="15.75">
      <c r="B30" s="172"/>
      <c r="D30" s="110"/>
      <c r="E30" s="110"/>
      <c r="G30" s="116"/>
    </row>
    <row r="31" spans="2:7" s="1" customFormat="1" ht="15.75">
      <c r="B31" s="172"/>
      <c r="D31" s="110"/>
      <c r="E31" s="110"/>
      <c r="G31" s="116"/>
    </row>
    <row r="32" spans="2:7" s="1" customFormat="1" ht="15.75">
      <c r="B32" s="172"/>
      <c r="D32" s="110"/>
      <c r="E32" s="110"/>
      <c r="G32" s="116"/>
    </row>
    <row r="33" spans="2:7" s="1" customFormat="1" ht="15.75">
      <c r="B33" s="172"/>
      <c r="D33" s="110"/>
      <c r="E33" s="110"/>
      <c r="G33" s="116"/>
    </row>
    <row r="34" spans="2:7" s="1" customFormat="1" ht="15.75">
      <c r="B34" s="172"/>
      <c r="D34" s="110"/>
      <c r="E34" s="110"/>
      <c r="G34" s="116"/>
    </row>
    <row r="35" spans="2:7" s="1" customFormat="1" ht="15.75">
      <c r="B35" s="172"/>
      <c r="D35" s="110"/>
      <c r="E35" s="110"/>
      <c r="G35" s="116"/>
    </row>
    <row r="36" spans="2:7" s="1" customFormat="1" ht="15.75">
      <c r="B36" s="172"/>
      <c r="D36" s="110"/>
      <c r="E36" s="110"/>
      <c r="G36" s="116"/>
    </row>
    <row r="37" spans="2:7" s="1" customFormat="1" ht="15.75">
      <c r="B37" s="172"/>
      <c r="D37" s="110"/>
      <c r="E37" s="110"/>
      <c r="G37" s="116"/>
    </row>
    <row r="38" spans="2:7" s="1" customFormat="1" ht="15.75">
      <c r="B38" s="172"/>
      <c r="D38" s="110"/>
      <c r="E38" s="110"/>
      <c r="G38" s="116"/>
    </row>
    <row r="39" spans="2:7" s="1" customFormat="1" ht="15.75">
      <c r="B39" s="172"/>
      <c r="D39" s="110"/>
      <c r="E39" s="110"/>
      <c r="G39" s="116"/>
    </row>
    <row r="40" spans="2:7" s="1" customFormat="1" ht="15.75">
      <c r="B40" s="172"/>
      <c r="D40" s="110"/>
      <c r="E40" s="110"/>
      <c r="G40" s="116"/>
    </row>
    <row r="41" spans="2:7" s="1" customFormat="1" ht="15.75">
      <c r="B41" s="172"/>
      <c r="D41" s="110"/>
      <c r="E41" s="110"/>
      <c r="G41" s="116"/>
    </row>
    <row r="42" spans="2:7" s="1" customFormat="1" ht="15.75">
      <c r="B42" s="172"/>
      <c r="D42" s="110"/>
      <c r="E42" s="110"/>
      <c r="G42" s="116"/>
    </row>
    <row r="43" spans="2:7" s="1" customFormat="1" ht="15.75">
      <c r="B43" s="172"/>
      <c r="D43" s="110"/>
      <c r="E43" s="110"/>
      <c r="G43" s="116"/>
    </row>
    <row r="44" spans="2:7" s="1" customFormat="1" ht="15.75">
      <c r="B44" s="172"/>
      <c r="D44" s="110"/>
      <c r="E44" s="110"/>
      <c r="G44" s="116"/>
    </row>
    <row r="45" spans="2:7" s="1" customFormat="1" ht="15.75">
      <c r="B45" s="172"/>
      <c r="D45" s="110"/>
      <c r="E45" s="110"/>
      <c r="G45" s="116"/>
    </row>
    <row r="46" spans="2:7" s="1" customFormat="1" ht="15.75">
      <c r="B46" s="172"/>
      <c r="D46" s="110"/>
      <c r="E46" s="110"/>
      <c r="G46" s="116"/>
    </row>
    <row r="47" spans="2:7" s="1" customFormat="1" ht="15.75">
      <c r="B47" s="172"/>
      <c r="D47" s="110"/>
      <c r="E47" s="110"/>
      <c r="G47" s="116"/>
    </row>
    <row r="48" spans="2:7" s="1" customFormat="1" ht="15.75">
      <c r="B48" s="172"/>
      <c r="D48" s="110"/>
      <c r="E48" s="110"/>
      <c r="G48" s="116"/>
    </row>
    <row r="49" spans="2:7" s="1" customFormat="1" ht="15.75">
      <c r="B49" s="172"/>
      <c r="D49" s="110"/>
      <c r="E49" s="110"/>
      <c r="G49" s="116"/>
    </row>
    <row r="50" spans="2:7" s="1" customFormat="1" ht="15.75">
      <c r="B50" s="172"/>
      <c r="D50" s="110"/>
      <c r="E50" s="110"/>
      <c r="G50" s="116"/>
    </row>
    <row r="51" spans="2:7" s="1" customFormat="1" ht="15.75">
      <c r="B51" s="172"/>
      <c r="D51" s="110"/>
      <c r="E51" s="110"/>
      <c r="G51" s="116"/>
    </row>
    <row r="52" spans="2:7" s="1" customFormat="1" ht="15.75">
      <c r="B52" s="172"/>
      <c r="D52" s="110"/>
      <c r="E52" s="110"/>
      <c r="G52" s="116"/>
    </row>
    <row r="53" spans="2:32" s="1" customFormat="1" ht="15.75">
      <c r="B53" s="172"/>
      <c r="D53" s="110"/>
      <c r="E53" s="110"/>
      <c r="G53" s="116"/>
      <c r="AF53" s="13"/>
    </row>
    <row r="54" spans="2:30" s="1" customFormat="1" ht="15.75">
      <c r="B54" s="172"/>
      <c r="D54" s="110"/>
      <c r="E54" s="110"/>
      <c r="G54" s="116"/>
      <c r="AD54" s="13"/>
    </row>
    <row r="55" spans="2:32" s="1" customFormat="1" ht="15.75">
      <c r="B55" s="172"/>
      <c r="D55" s="110"/>
      <c r="E55" s="110"/>
      <c r="G55" s="116"/>
      <c r="AE55" s="13"/>
      <c r="AF55" s="13"/>
    </row>
    <row r="56" spans="2:33" s="1" customFormat="1" ht="15.75">
      <c r="B56" s="172"/>
      <c r="D56" s="110"/>
      <c r="E56" s="110"/>
      <c r="G56" s="116"/>
      <c r="AF56" s="13"/>
      <c r="AG56" s="13"/>
    </row>
    <row r="57" spans="2:33" s="1" customFormat="1" ht="15.75">
      <c r="B57" s="172"/>
      <c r="D57" s="110"/>
      <c r="E57" s="110"/>
      <c r="G57" s="116"/>
      <c r="AG57" s="173"/>
    </row>
    <row r="58" spans="2:7" s="1" customFormat="1" ht="15.75">
      <c r="B58" s="172"/>
      <c r="D58" s="110"/>
      <c r="E58" s="110"/>
      <c r="G58" s="116"/>
    </row>
    <row r="59" spans="2:7" s="1" customFormat="1" ht="15.75">
      <c r="B59" s="172"/>
      <c r="D59" s="110"/>
      <c r="E59" s="110"/>
      <c r="G59" s="116"/>
    </row>
    <row r="60" spans="2:7" s="1" customFormat="1" ht="15.75">
      <c r="B60" s="172"/>
      <c r="D60" s="110"/>
      <c r="E60" s="110"/>
      <c r="G60" s="116"/>
    </row>
    <row r="61" spans="2:7" s="1" customFormat="1" ht="15.75">
      <c r="B61" s="172"/>
      <c r="D61" s="110"/>
      <c r="E61" s="110"/>
      <c r="G61" s="116"/>
    </row>
    <row r="62" spans="2:7" s="1" customFormat="1" ht="15.75">
      <c r="B62" s="172"/>
      <c r="D62" s="110"/>
      <c r="E62" s="110"/>
      <c r="G62" s="116"/>
    </row>
    <row r="63" spans="2:7" s="1" customFormat="1" ht="15.75">
      <c r="B63" s="172"/>
      <c r="D63" s="110"/>
      <c r="E63" s="110"/>
      <c r="G63" s="116"/>
    </row>
    <row r="64" spans="2:7" s="1" customFormat="1" ht="15.75">
      <c r="B64" s="172"/>
      <c r="D64" s="110"/>
      <c r="E64" s="110"/>
      <c r="G64" s="116"/>
    </row>
    <row r="65" spans="2:7" s="1" customFormat="1" ht="15.75">
      <c r="B65" s="172"/>
      <c r="D65" s="110"/>
      <c r="E65" s="110"/>
      <c r="G65" s="116"/>
    </row>
    <row r="66" spans="2:7" s="1" customFormat="1" ht="15.75">
      <c r="B66" s="172"/>
      <c r="D66" s="110"/>
      <c r="E66" s="110"/>
      <c r="G66" s="116"/>
    </row>
    <row r="67" spans="2:7" s="1" customFormat="1" ht="15.75">
      <c r="B67" s="172"/>
      <c r="D67" s="110"/>
      <c r="E67" s="110"/>
      <c r="G67" s="116"/>
    </row>
    <row r="68" spans="2:7" s="1" customFormat="1" ht="15.75">
      <c r="B68" s="172"/>
      <c r="D68" s="110"/>
      <c r="E68" s="110"/>
      <c r="G68" s="116"/>
    </row>
    <row r="69" spans="2:7" s="1" customFormat="1" ht="15.75">
      <c r="B69" s="172"/>
      <c r="D69" s="110"/>
      <c r="E69" s="110"/>
      <c r="G69" s="116"/>
    </row>
    <row r="70" spans="2:7" s="1" customFormat="1" ht="15.75">
      <c r="B70" s="172"/>
      <c r="D70" s="110"/>
      <c r="E70" s="110"/>
      <c r="G70" s="116"/>
    </row>
    <row r="71" spans="2:7" s="1" customFormat="1" ht="15.75">
      <c r="B71" s="172"/>
      <c r="D71" s="110"/>
      <c r="E71" s="110"/>
      <c r="G71" s="116"/>
    </row>
    <row r="72" spans="2:7" s="1" customFormat="1" ht="15.75">
      <c r="B72" s="172"/>
      <c r="D72" s="110"/>
      <c r="E72" s="110"/>
      <c r="G72" s="116"/>
    </row>
    <row r="73" spans="2:7" s="1" customFormat="1" ht="15.75">
      <c r="B73" s="172"/>
      <c r="D73" s="110"/>
      <c r="E73" s="110"/>
      <c r="G73" s="116"/>
    </row>
    <row r="74" spans="2:7" s="1" customFormat="1" ht="15.75">
      <c r="B74" s="172"/>
      <c r="D74" s="110"/>
      <c r="E74" s="110"/>
      <c r="G74" s="116"/>
    </row>
    <row r="75" spans="2:7" s="1" customFormat="1" ht="15.75">
      <c r="B75" s="172"/>
      <c r="D75" s="110"/>
      <c r="E75" s="110"/>
      <c r="G75" s="116"/>
    </row>
    <row r="76" spans="2:7" s="1" customFormat="1" ht="15.75">
      <c r="B76" s="172"/>
      <c r="D76" s="110"/>
      <c r="E76" s="110"/>
      <c r="G76" s="116"/>
    </row>
    <row r="77" spans="2:7" s="1" customFormat="1" ht="15.75">
      <c r="B77" s="172"/>
      <c r="D77" s="110"/>
      <c r="E77" s="110"/>
      <c r="G77" s="116"/>
    </row>
    <row r="78" spans="2:7" s="1" customFormat="1" ht="15.75">
      <c r="B78" s="172"/>
      <c r="D78" s="110"/>
      <c r="E78" s="110"/>
      <c r="G78" s="116"/>
    </row>
    <row r="79" spans="2:7" s="1" customFormat="1" ht="15.75">
      <c r="B79" s="172"/>
      <c r="D79" s="110"/>
      <c r="E79" s="110"/>
      <c r="G79" s="116"/>
    </row>
    <row r="80" spans="2:7" s="1" customFormat="1" ht="15.75">
      <c r="B80" s="172"/>
      <c r="D80" s="110"/>
      <c r="E80" s="110"/>
      <c r="G80" s="116"/>
    </row>
    <row r="81" spans="2:7" s="1" customFormat="1" ht="15.75">
      <c r="B81" s="172"/>
      <c r="D81" s="110"/>
      <c r="E81" s="110"/>
      <c r="G81" s="116"/>
    </row>
    <row r="82" spans="2:7" s="1" customFormat="1" ht="15.75">
      <c r="B82" s="172"/>
      <c r="D82" s="110"/>
      <c r="E82" s="110"/>
      <c r="G82" s="116"/>
    </row>
    <row r="83" spans="2:7" s="1" customFormat="1" ht="15.75">
      <c r="B83" s="172"/>
      <c r="D83" s="110"/>
      <c r="E83" s="110"/>
      <c r="G83" s="116"/>
    </row>
    <row r="84" spans="2:7" s="1" customFormat="1" ht="15.75">
      <c r="B84" s="172"/>
      <c r="D84" s="110"/>
      <c r="E84" s="110"/>
      <c r="G84" s="116"/>
    </row>
    <row r="85" spans="2:7" s="1" customFormat="1" ht="15.75">
      <c r="B85" s="172"/>
      <c r="D85" s="110"/>
      <c r="E85" s="110"/>
      <c r="G85" s="116"/>
    </row>
    <row r="86" spans="2:7" s="1" customFormat="1" ht="15.75">
      <c r="B86" s="172"/>
      <c r="D86" s="110"/>
      <c r="E86" s="110"/>
      <c r="G86" s="116"/>
    </row>
    <row r="87" spans="2:7" s="1" customFormat="1" ht="15.75">
      <c r="B87" s="172"/>
      <c r="D87" s="110"/>
      <c r="E87" s="110"/>
      <c r="G87" s="116"/>
    </row>
    <row r="88" spans="2:7" s="1" customFormat="1" ht="15.75">
      <c r="B88" s="172"/>
      <c r="D88" s="110"/>
      <c r="E88" s="110"/>
      <c r="G88" s="116"/>
    </row>
    <row r="89" spans="2:7" s="1" customFormat="1" ht="15.75">
      <c r="B89" s="172"/>
      <c r="D89" s="110"/>
      <c r="E89" s="110"/>
      <c r="G89" s="116"/>
    </row>
    <row r="90" spans="2:7" s="1" customFormat="1" ht="15.75">
      <c r="B90" s="172"/>
      <c r="D90" s="110"/>
      <c r="E90" s="110"/>
      <c r="G90" s="116"/>
    </row>
    <row r="91" spans="2:7" s="1" customFormat="1" ht="15.75">
      <c r="B91" s="172"/>
      <c r="D91" s="110"/>
      <c r="E91" s="110"/>
      <c r="G91" s="116"/>
    </row>
    <row r="92" spans="2:7" s="1" customFormat="1" ht="15.75">
      <c r="B92" s="172"/>
      <c r="D92" s="110"/>
      <c r="E92" s="110"/>
      <c r="G92" s="116"/>
    </row>
    <row r="93" spans="2:7" s="1" customFormat="1" ht="15.75">
      <c r="B93" s="172"/>
      <c r="D93" s="110"/>
      <c r="E93" s="110"/>
      <c r="G93" s="116"/>
    </row>
    <row r="94" spans="2:26" s="1" customFormat="1" ht="15.75">
      <c r="B94" s="172"/>
      <c r="D94" s="110"/>
      <c r="E94" s="110"/>
      <c r="G94" s="116"/>
      <c r="Z94" s="13"/>
    </row>
    <row r="95" spans="2:26" s="1" customFormat="1" ht="15.75">
      <c r="B95" s="172"/>
      <c r="D95" s="110"/>
      <c r="E95" s="110"/>
      <c r="G95" s="116"/>
      <c r="W95" s="13"/>
      <c r="X95" s="13"/>
      <c r="Y95" s="13"/>
      <c r="Z95" s="173"/>
    </row>
    <row r="96" spans="2:7" s="1" customFormat="1" ht="15.75">
      <c r="B96" s="172"/>
      <c r="D96" s="110"/>
      <c r="E96" s="110"/>
      <c r="G96" s="116"/>
    </row>
    <row r="97" spans="2:7" s="1" customFormat="1" ht="15.75">
      <c r="B97" s="172"/>
      <c r="D97" s="110"/>
      <c r="E97" s="110"/>
      <c r="G97" s="116"/>
    </row>
    <row r="98" spans="2:7" s="1" customFormat="1" ht="15.75">
      <c r="B98" s="172"/>
      <c r="D98" s="110"/>
      <c r="E98" s="110"/>
      <c r="G98" s="116"/>
    </row>
    <row r="99" spans="2:7" s="1" customFormat="1" ht="15.75">
      <c r="B99" s="172"/>
      <c r="D99" s="110"/>
      <c r="E99" s="110"/>
      <c r="G99" s="116"/>
    </row>
    <row r="100" spans="2:7" s="1" customFormat="1" ht="15.75">
      <c r="B100" s="172"/>
      <c r="D100" s="110"/>
      <c r="E100" s="110"/>
      <c r="G100" s="116"/>
    </row>
    <row r="101" spans="2:7" s="1" customFormat="1" ht="15.75">
      <c r="B101" s="172"/>
      <c r="D101" s="110"/>
      <c r="E101" s="110"/>
      <c r="G101" s="116"/>
    </row>
    <row r="102" spans="2:7" s="1" customFormat="1" ht="15.75">
      <c r="B102" s="172"/>
      <c r="D102" s="110"/>
      <c r="E102" s="110"/>
      <c r="G102" s="116"/>
    </row>
    <row r="103" spans="2:7" s="1" customFormat="1" ht="15.75">
      <c r="B103" s="172"/>
      <c r="D103" s="110"/>
      <c r="E103" s="110"/>
      <c r="G103" s="116"/>
    </row>
    <row r="104" spans="2:7" s="1" customFormat="1" ht="15.75">
      <c r="B104" s="172"/>
      <c r="D104" s="110"/>
      <c r="E104" s="110"/>
      <c r="G104" s="116"/>
    </row>
    <row r="105" spans="2:7" s="1" customFormat="1" ht="15.75">
      <c r="B105" s="172"/>
      <c r="D105" s="110"/>
      <c r="E105" s="110"/>
      <c r="G105" s="116"/>
    </row>
    <row r="106" spans="2:7" s="1" customFormat="1" ht="15.75">
      <c r="B106" s="172"/>
      <c r="D106" s="110"/>
      <c r="E106" s="110"/>
      <c r="G106" s="116"/>
    </row>
    <row r="107" spans="2:7" s="1" customFormat="1" ht="15.75">
      <c r="B107" s="172"/>
      <c r="D107" s="110"/>
      <c r="E107" s="110"/>
      <c r="G107" s="116"/>
    </row>
    <row r="108" spans="2:7" s="1" customFormat="1" ht="15.75">
      <c r="B108" s="172"/>
      <c r="D108" s="110"/>
      <c r="E108" s="110"/>
      <c r="G108" s="116"/>
    </row>
    <row r="109" spans="2:7" s="1" customFormat="1" ht="15.75">
      <c r="B109" s="172"/>
      <c r="D109" s="110"/>
      <c r="E109" s="110"/>
      <c r="G109" s="116"/>
    </row>
    <row r="110" spans="2:7" s="1" customFormat="1" ht="15.75">
      <c r="B110" s="172"/>
      <c r="D110" s="110"/>
      <c r="E110" s="110"/>
      <c r="G110" s="116"/>
    </row>
    <row r="111" spans="2:7" s="1" customFormat="1" ht="15.75">
      <c r="B111" s="172"/>
      <c r="D111" s="110"/>
      <c r="E111" s="110"/>
      <c r="G111" s="116"/>
    </row>
    <row r="112" spans="2:7" s="1" customFormat="1" ht="15.75">
      <c r="B112" s="172"/>
      <c r="D112" s="110"/>
      <c r="E112" s="110"/>
      <c r="G112" s="116"/>
    </row>
    <row r="113" spans="2:7" s="1" customFormat="1" ht="15.75">
      <c r="B113" s="172"/>
      <c r="D113" s="110"/>
      <c r="E113" s="110"/>
      <c r="G113" s="116"/>
    </row>
    <row r="114" spans="2:7" s="1" customFormat="1" ht="15.75">
      <c r="B114" s="172"/>
      <c r="D114" s="110"/>
      <c r="E114" s="110"/>
      <c r="G114" s="116"/>
    </row>
    <row r="115" spans="2:7" s="1" customFormat="1" ht="15.75">
      <c r="B115" s="172"/>
      <c r="D115" s="110"/>
      <c r="E115" s="110"/>
      <c r="G115" s="116"/>
    </row>
    <row r="116" spans="2:7" s="1" customFormat="1" ht="15.75">
      <c r="B116" s="172"/>
      <c r="D116" s="110"/>
      <c r="E116" s="110"/>
      <c r="G116" s="116"/>
    </row>
    <row r="117" spans="2:7" s="1" customFormat="1" ht="15.75">
      <c r="B117" s="172"/>
      <c r="D117" s="110"/>
      <c r="E117" s="110"/>
      <c r="G117" s="116"/>
    </row>
    <row r="118" spans="2:7" s="1" customFormat="1" ht="15.75">
      <c r="B118" s="172"/>
      <c r="D118" s="110"/>
      <c r="E118" s="110"/>
      <c r="G118" s="116"/>
    </row>
    <row r="119" spans="2:7" s="1" customFormat="1" ht="15.75">
      <c r="B119" s="172"/>
      <c r="D119" s="110"/>
      <c r="E119" s="110"/>
      <c r="G119" s="116"/>
    </row>
    <row r="120" spans="2:7" s="1" customFormat="1" ht="15.75">
      <c r="B120" s="172"/>
      <c r="D120" s="110"/>
      <c r="E120" s="110"/>
      <c r="G120" s="116"/>
    </row>
    <row r="121" spans="2:7" s="1" customFormat="1" ht="15.75">
      <c r="B121" s="172"/>
      <c r="D121" s="110"/>
      <c r="E121" s="110"/>
      <c r="G121" s="116"/>
    </row>
    <row r="122" spans="2:7" s="1" customFormat="1" ht="15.75">
      <c r="B122" s="172"/>
      <c r="D122" s="110"/>
      <c r="E122" s="110"/>
      <c r="G122" s="116"/>
    </row>
    <row r="123" spans="2:7" s="1" customFormat="1" ht="15.75">
      <c r="B123" s="172"/>
      <c r="D123" s="110"/>
      <c r="E123" s="110"/>
      <c r="G123" s="116"/>
    </row>
    <row r="124" spans="2:7" s="1" customFormat="1" ht="15.75">
      <c r="B124" s="172"/>
      <c r="D124" s="110"/>
      <c r="E124" s="110"/>
      <c r="G124" s="116"/>
    </row>
    <row r="125" spans="2:7" s="1" customFormat="1" ht="15.75">
      <c r="B125" s="172"/>
      <c r="D125" s="110"/>
      <c r="E125" s="110"/>
      <c r="G125" s="116"/>
    </row>
    <row r="126" spans="2:7" s="1" customFormat="1" ht="15.75">
      <c r="B126" s="172"/>
      <c r="D126" s="110"/>
      <c r="E126" s="110"/>
      <c r="G126" s="116"/>
    </row>
    <row r="127" spans="2:7" s="1" customFormat="1" ht="15.75">
      <c r="B127" s="172"/>
      <c r="D127" s="110"/>
      <c r="E127" s="110"/>
      <c r="G127" s="116"/>
    </row>
    <row r="128" spans="2:7" s="1" customFormat="1" ht="15.75">
      <c r="B128" s="172"/>
      <c r="D128" s="110"/>
      <c r="E128" s="110"/>
      <c r="G128" s="116"/>
    </row>
    <row r="129" spans="2:7" s="1" customFormat="1" ht="15.75">
      <c r="B129" s="172"/>
      <c r="D129" s="110"/>
      <c r="E129" s="110"/>
      <c r="G129" s="116"/>
    </row>
    <row r="130" spans="2:7" s="1" customFormat="1" ht="15.75">
      <c r="B130" s="172"/>
      <c r="D130" s="110"/>
      <c r="E130" s="110"/>
      <c r="G130" s="116"/>
    </row>
    <row r="131" spans="2:7" s="1" customFormat="1" ht="15.75">
      <c r="B131" s="172"/>
      <c r="D131" s="110"/>
      <c r="E131" s="110"/>
      <c r="G131" s="116"/>
    </row>
    <row r="132" spans="2:7" s="1" customFormat="1" ht="15.75">
      <c r="B132" s="172"/>
      <c r="D132" s="110"/>
      <c r="E132" s="110"/>
      <c r="G132" s="116"/>
    </row>
    <row r="133" spans="2:7" s="1" customFormat="1" ht="15.75">
      <c r="B133" s="172"/>
      <c r="D133" s="110"/>
      <c r="E133" s="110"/>
      <c r="G133" s="116"/>
    </row>
    <row r="134" spans="2:7" s="1" customFormat="1" ht="15.75">
      <c r="B134" s="172"/>
      <c r="D134" s="110"/>
      <c r="E134" s="110"/>
      <c r="G134" s="116"/>
    </row>
    <row r="135" spans="2:7" s="1" customFormat="1" ht="15.75">
      <c r="B135" s="172"/>
      <c r="D135" s="110"/>
      <c r="E135" s="110"/>
      <c r="G135" s="116"/>
    </row>
    <row r="136" spans="2:7" s="1" customFormat="1" ht="15.75">
      <c r="B136" s="172"/>
      <c r="D136" s="110"/>
      <c r="E136" s="110"/>
      <c r="G136" s="116"/>
    </row>
    <row r="137" spans="2:7" s="1" customFormat="1" ht="15.75">
      <c r="B137" s="172"/>
      <c r="D137" s="110"/>
      <c r="E137" s="110"/>
      <c r="G137" s="116"/>
    </row>
    <row r="138" spans="2:7" s="1" customFormat="1" ht="15.75">
      <c r="B138" s="172"/>
      <c r="D138" s="110"/>
      <c r="E138" s="110"/>
      <c r="G138" s="116"/>
    </row>
    <row r="139" spans="2:7" s="1" customFormat="1" ht="15.75">
      <c r="B139" s="172"/>
      <c r="D139" s="110"/>
      <c r="E139" s="110"/>
      <c r="G139" s="116"/>
    </row>
    <row r="140" spans="2:7" s="1" customFormat="1" ht="15.75">
      <c r="B140" s="172"/>
      <c r="D140" s="110"/>
      <c r="E140" s="110"/>
      <c r="G140" s="116"/>
    </row>
    <row r="141" spans="2:7" s="1" customFormat="1" ht="15.75">
      <c r="B141" s="172"/>
      <c r="D141" s="110"/>
      <c r="E141" s="110"/>
      <c r="G141" s="116"/>
    </row>
    <row r="142" spans="2:7" s="1" customFormat="1" ht="15.75">
      <c r="B142" s="172"/>
      <c r="D142" s="110"/>
      <c r="E142" s="110"/>
      <c r="G142" s="116"/>
    </row>
    <row r="143" spans="2:7" s="1" customFormat="1" ht="15.75">
      <c r="B143" s="172"/>
      <c r="D143" s="110"/>
      <c r="E143" s="110"/>
      <c r="G143" s="116"/>
    </row>
    <row r="144" spans="2:7" s="1" customFormat="1" ht="15.75">
      <c r="B144" s="172"/>
      <c r="D144" s="110"/>
      <c r="E144" s="110"/>
      <c r="G144" s="116"/>
    </row>
    <row r="145" spans="2:7" s="1" customFormat="1" ht="15.75">
      <c r="B145" s="172"/>
      <c r="D145" s="110"/>
      <c r="E145" s="110"/>
      <c r="G145" s="116"/>
    </row>
    <row r="146" spans="2:7" s="1" customFormat="1" ht="15.75">
      <c r="B146" s="172"/>
      <c r="D146" s="110"/>
      <c r="E146" s="110"/>
      <c r="G146" s="116"/>
    </row>
    <row r="147" spans="2:7" s="1" customFormat="1" ht="15.75">
      <c r="B147" s="172"/>
      <c r="D147" s="110"/>
      <c r="E147" s="110"/>
      <c r="G147" s="116"/>
    </row>
    <row r="148" spans="2:7" s="1" customFormat="1" ht="15.75">
      <c r="B148" s="172"/>
      <c r="D148" s="110"/>
      <c r="E148" s="110"/>
      <c r="G148" s="116"/>
    </row>
    <row r="149" spans="2:7" s="1" customFormat="1" ht="15.75">
      <c r="B149" s="172"/>
      <c r="D149" s="110"/>
      <c r="E149" s="110"/>
      <c r="G149" s="116"/>
    </row>
    <row r="150" spans="2:7" s="1" customFormat="1" ht="15.75">
      <c r="B150" s="172"/>
      <c r="D150" s="110"/>
      <c r="E150" s="110"/>
      <c r="G150" s="116"/>
    </row>
    <row r="151" spans="2:7" s="1" customFormat="1" ht="15.75">
      <c r="B151" s="172"/>
      <c r="D151" s="110"/>
      <c r="E151" s="110"/>
      <c r="G151" s="116"/>
    </row>
    <row r="152" spans="2:7" s="1" customFormat="1" ht="15.75">
      <c r="B152" s="172"/>
      <c r="D152" s="110"/>
      <c r="E152" s="110"/>
      <c r="G152" s="116"/>
    </row>
    <row r="153" spans="2:7" s="1" customFormat="1" ht="15.75">
      <c r="B153" s="172"/>
      <c r="D153" s="110"/>
      <c r="E153" s="110"/>
      <c r="G153" s="116"/>
    </row>
    <row r="154" spans="2:7" s="1" customFormat="1" ht="15.75">
      <c r="B154" s="172"/>
      <c r="D154" s="110"/>
      <c r="E154" s="110"/>
      <c r="G154" s="116"/>
    </row>
    <row r="155" spans="2:7" s="1" customFormat="1" ht="15.75">
      <c r="B155" s="172"/>
      <c r="D155" s="110"/>
      <c r="E155" s="110"/>
      <c r="G155" s="116"/>
    </row>
    <row r="156" spans="2:7" s="1" customFormat="1" ht="15.75">
      <c r="B156" s="172"/>
      <c r="D156" s="110"/>
      <c r="E156" s="110"/>
      <c r="G156" s="116"/>
    </row>
    <row r="157" spans="2:7" s="1" customFormat="1" ht="15.75">
      <c r="B157" s="172"/>
      <c r="D157" s="110"/>
      <c r="E157" s="110"/>
      <c r="G157" s="116"/>
    </row>
    <row r="158" spans="2:7" s="1" customFormat="1" ht="15.75">
      <c r="B158" s="172"/>
      <c r="D158" s="110"/>
      <c r="E158" s="110"/>
      <c r="G158" s="116"/>
    </row>
    <row r="159" spans="2:7" s="1" customFormat="1" ht="15.75">
      <c r="B159" s="172"/>
      <c r="D159" s="110"/>
      <c r="E159" s="110"/>
      <c r="G159" s="116"/>
    </row>
    <row r="160" spans="2:7" s="1" customFormat="1" ht="15.75">
      <c r="B160" s="172"/>
      <c r="D160" s="110"/>
      <c r="E160" s="110"/>
      <c r="G160" s="116"/>
    </row>
    <row r="161" spans="2:7" s="1" customFormat="1" ht="15.75">
      <c r="B161" s="172"/>
      <c r="D161" s="110"/>
      <c r="E161" s="110"/>
      <c r="G161" s="116"/>
    </row>
    <row r="162" spans="2:7" s="1" customFormat="1" ht="15.75">
      <c r="B162" s="172"/>
      <c r="D162" s="110"/>
      <c r="E162" s="110"/>
      <c r="G162" s="116"/>
    </row>
    <row r="163" spans="2:7" s="1" customFormat="1" ht="15.75">
      <c r="B163" s="172"/>
      <c r="D163" s="110"/>
      <c r="E163" s="110"/>
      <c r="G163" s="116"/>
    </row>
    <row r="164" spans="2:7" s="1" customFormat="1" ht="15.75">
      <c r="B164" s="172"/>
      <c r="D164" s="110"/>
      <c r="E164" s="110"/>
      <c r="G164" s="116"/>
    </row>
    <row r="165" spans="2:7" s="1" customFormat="1" ht="15.75">
      <c r="B165" s="172"/>
      <c r="D165" s="110"/>
      <c r="E165" s="110"/>
      <c r="G165" s="116"/>
    </row>
    <row r="166" spans="2:7" s="1" customFormat="1" ht="15.75">
      <c r="B166" s="172"/>
      <c r="D166" s="110"/>
      <c r="E166" s="110"/>
      <c r="G166" s="116"/>
    </row>
    <row r="167" spans="2:7" s="1" customFormat="1" ht="15.75">
      <c r="B167" s="172"/>
      <c r="D167" s="110"/>
      <c r="E167" s="110"/>
      <c r="G167" s="116"/>
    </row>
    <row r="168" spans="2:7" s="1" customFormat="1" ht="15.75">
      <c r="B168" s="172"/>
      <c r="D168" s="110"/>
      <c r="E168" s="110"/>
      <c r="G168" s="116"/>
    </row>
    <row r="169" spans="2:7" s="1" customFormat="1" ht="15.75">
      <c r="B169" s="172"/>
      <c r="D169" s="110"/>
      <c r="E169" s="110"/>
      <c r="G169" s="116"/>
    </row>
    <row r="170" spans="2:7" s="1" customFormat="1" ht="15.75">
      <c r="B170" s="172"/>
      <c r="D170" s="110"/>
      <c r="E170" s="110"/>
      <c r="G170" s="116"/>
    </row>
    <row r="171" spans="2:7" s="1" customFormat="1" ht="15.75">
      <c r="B171" s="172"/>
      <c r="D171" s="110"/>
      <c r="E171" s="110"/>
      <c r="G171" s="116"/>
    </row>
    <row r="172" spans="2:7" s="1" customFormat="1" ht="15.75">
      <c r="B172" s="172"/>
      <c r="D172" s="110"/>
      <c r="E172" s="110"/>
      <c r="G172" s="116"/>
    </row>
    <row r="173" spans="2:7" s="1" customFormat="1" ht="15.75">
      <c r="B173" s="172"/>
      <c r="D173" s="110"/>
      <c r="E173" s="110"/>
      <c r="G173" s="116"/>
    </row>
    <row r="174" spans="2:7" s="1" customFormat="1" ht="15.75">
      <c r="B174" s="172"/>
      <c r="D174" s="110"/>
      <c r="E174" s="110"/>
      <c r="G174" s="116"/>
    </row>
    <row r="175" spans="2:7" s="1" customFormat="1" ht="15.75">
      <c r="B175" s="172"/>
      <c r="D175" s="110"/>
      <c r="E175" s="110"/>
      <c r="G175" s="116"/>
    </row>
    <row r="176" spans="2:7" s="1" customFormat="1" ht="15.75">
      <c r="B176" s="172"/>
      <c r="D176" s="110"/>
      <c r="E176" s="110"/>
      <c r="G176" s="116"/>
    </row>
    <row r="177" spans="2:7" s="1" customFormat="1" ht="15.75">
      <c r="B177" s="172"/>
      <c r="D177" s="110"/>
      <c r="E177" s="110"/>
      <c r="G177" s="116"/>
    </row>
    <row r="178" spans="2:7" s="1" customFormat="1" ht="15.75">
      <c r="B178" s="172"/>
      <c r="D178" s="110"/>
      <c r="E178" s="110"/>
      <c r="G178" s="116"/>
    </row>
    <row r="179" spans="2:7" s="1" customFormat="1" ht="15.75">
      <c r="B179" s="172"/>
      <c r="D179" s="110"/>
      <c r="E179" s="110"/>
      <c r="G179" s="116"/>
    </row>
    <row r="180" spans="2:7" s="1" customFormat="1" ht="15.75">
      <c r="B180" s="172"/>
      <c r="D180" s="110"/>
      <c r="E180" s="110"/>
      <c r="G180" s="116"/>
    </row>
    <row r="181" spans="2:7" s="1" customFormat="1" ht="15.75">
      <c r="B181" s="172"/>
      <c r="D181" s="110"/>
      <c r="E181" s="110"/>
      <c r="G181" s="116"/>
    </row>
    <row r="182" spans="2:7" s="1" customFormat="1" ht="15.75">
      <c r="B182" s="172"/>
      <c r="D182" s="110"/>
      <c r="E182" s="110"/>
      <c r="G182" s="116"/>
    </row>
    <row r="183" spans="2:7" s="1" customFormat="1" ht="15.75">
      <c r="B183" s="172"/>
      <c r="D183" s="110"/>
      <c r="E183" s="110"/>
      <c r="G183" s="116"/>
    </row>
    <row r="184" spans="2:7" s="1" customFormat="1" ht="15.75">
      <c r="B184" s="172"/>
      <c r="D184" s="110"/>
      <c r="E184" s="110"/>
      <c r="G184" s="116"/>
    </row>
    <row r="185" spans="2:7" s="1" customFormat="1" ht="15.75">
      <c r="B185" s="172"/>
      <c r="D185" s="110"/>
      <c r="E185" s="110"/>
      <c r="G185" s="116"/>
    </row>
    <row r="186" spans="2:7" s="1" customFormat="1" ht="15.75">
      <c r="B186" s="172"/>
      <c r="D186" s="110"/>
      <c r="E186" s="110"/>
      <c r="G186" s="116"/>
    </row>
    <row r="187" spans="2:7" s="1" customFormat="1" ht="15.75">
      <c r="B187" s="172"/>
      <c r="D187" s="110"/>
      <c r="E187" s="110"/>
      <c r="G187" s="116"/>
    </row>
    <row r="188" spans="2:7" s="1" customFormat="1" ht="15.75">
      <c r="B188" s="172"/>
      <c r="D188" s="110"/>
      <c r="E188" s="110"/>
      <c r="G188" s="116"/>
    </row>
    <row r="189" spans="2:7" s="1" customFormat="1" ht="15.75">
      <c r="B189" s="172"/>
      <c r="D189" s="110"/>
      <c r="E189" s="110"/>
      <c r="G189" s="116"/>
    </row>
    <row r="190" spans="2:7" s="1" customFormat="1" ht="15.75">
      <c r="B190" s="172"/>
      <c r="D190" s="110"/>
      <c r="E190" s="110"/>
      <c r="G190" s="116"/>
    </row>
    <row r="191" spans="2:7" s="1" customFormat="1" ht="15.75">
      <c r="B191" s="172"/>
      <c r="D191" s="110"/>
      <c r="E191" s="110"/>
      <c r="G191" s="116"/>
    </row>
    <row r="192" spans="2:7" s="1" customFormat="1" ht="15.75">
      <c r="B192" s="172"/>
      <c r="D192" s="110"/>
      <c r="E192" s="110"/>
      <c r="G192" s="116"/>
    </row>
    <row r="193" spans="2:7" s="1" customFormat="1" ht="15.75">
      <c r="B193" s="172"/>
      <c r="D193" s="110"/>
      <c r="E193" s="110"/>
      <c r="G193" s="116"/>
    </row>
    <row r="194" spans="2:7" s="1" customFormat="1" ht="15.75">
      <c r="B194" s="172"/>
      <c r="D194" s="110"/>
      <c r="E194" s="110"/>
      <c r="G194" s="116"/>
    </row>
    <row r="195" spans="2:7" s="1" customFormat="1" ht="15.75">
      <c r="B195" s="172"/>
      <c r="D195" s="110"/>
      <c r="E195" s="110"/>
      <c r="G195" s="116"/>
    </row>
    <row r="196" spans="2:7" s="1" customFormat="1" ht="15.75">
      <c r="B196" s="172"/>
      <c r="D196" s="110"/>
      <c r="E196" s="110"/>
      <c r="G196" s="116"/>
    </row>
    <row r="197" spans="2:7" s="1" customFormat="1" ht="15.75">
      <c r="B197" s="172"/>
      <c r="D197" s="110"/>
      <c r="E197" s="110"/>
      <c r="G197" s="116"/>
    </row>
    <row r="198" spans="2:7" s="1" customFormat="1" ht="15.75">
      <c r="B198" s="172"/>
      <c r="D198" s="110"/>
      <c r="E198" s="110"/>
      <c r="G198" s="116"/>
    </row>
    <row r="199" spans="2:7" s="1" customFormat="1" ht="15.75">
      <c r="B199" s="172"/>
      <c r="D199" s="110"/>
      <c r="E199" s="110"/>
      <c r="G199" s="116"/>
    </row>
    <row r="200" spans="2:7" s="1" customFormat="1" ht="15.75">
      <c r="B200" s="172"/>
      <c r="D200" s="110"/>
      <c r="E200" s="110"/>
      <c r="G200" s="116"/>
    </row>
    <row r="201" spans="2:7" s="1" customFormat="1" ht="15.75">
      <c r="B201" s="172"/>
      <c r="D201" s="110"/>
      <c r="E201" s="110"/>
      <c r="G201" s="116"/>
    </row>
    <row r="202" spans="2:7" s="1" customFormat="1" ht="15.75">
      <c r="B202" s="172"/>
      <c r="D202" s="110"/>
      <c r="E202" s="110"/>
      <c r="G202" s="116"/>
    </row>
    <row r="203" spans="2:7" s="1" customFormat="1" ht="15.75">
      <c r="B203" s="172"/>
      <c r="D203" s="110"/>
      <c r="E203" s="110"/>
      <c r="G203" s="116"/>
    </row>
    <row r="204" spans="2:7" s="1" customFormat="1" ht="15.75">
      <c r="B204" s="172"/>
      <c r="D204" s="110"/>
      <c r="E204" s="110"/>
      <c r="G204" s="116"/>
    </row>
    <row r="205" spans="2:7" s="1" customFormat="1" ht="15.75">
      <c r="B205" s="172"/>
      <c r="D205" s="110"/>
      <c r="E205" s="110"/>
      <c r="G205" s="116"/>
    </row>
    <row r="206" spans="2:7" s="1" customFormat="1" ht="15.75">
      <c r="B206" s="172"/>
      <c r="D206" s="110"/>
      <c r="E206" s="110"/>
      <c r="G206" s="116"/>
    </row>
  </sheetData>
  <sheetProtection/>
  <mergeCells count="3">
    <mergeCell ref="A2:F2"/>
    <mergeCell ref="A4:B4"/>
    <mergeCell ref="C4:G4"/>
  </mergeCells>
  <printOptions/>
  <pageMargins left="0.5506944444444445" right="0.275" top="0.7868055555555555" bottom="0.07847222222222222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H15" sqref="H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10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3"/>
      <c r="B1" s="103"/>
      <c r="C1" s="126"/>
      <c r="D1" s="126"/>
      <c r="E1" s="126"/>
      <c r="F1" s="103"/>
      <c r="G1" s="103"/>
    </row>
    <row r="2" spans="1:7" s="1" customFormat="1" ht="29.25" customHeight="1">
      <c r="A2" s="106" t="s">
        <v>113</v>
      </c>
      <c r="B2" s="106"/>
      <c r="C2" s="106"/>
      <c r="D2" s="106"/>
      <c r="E2" s="106"/>
      <c r="F2" s="107"/>
      <c r="G2" s="107"/>
    </row>
    <row r="3" spans="1:7" s="1" customFormat="1" ht="21" customHeight="1">
      <c r="A3" s="38" t="s">
        <v>1</v>
      </c>
      <c r="B3" s="108"/>
      <c r="C3" s="111"/>
      <c r="D3" s="111"/>
      <c r="E3" s="114" t="s">
        <v>2</v>
      </c>
      <c r="F3" s="103"/>
      <c r="G3" s="103"/>
    </row>
    <row r="4" spans="1:7" s="1" customFormat="1" ht="17.25" customHeight="1">
      <c r="A4" s="4" t="s">
        <v>97</v>
      </c>
      <c r="B4" s="4"/>
      <c r="C4" s="4" t="s">
        <v>114</v>
      </c>
      <c r="D4" s="4"/>
      <c r="E4" s="4"/>
      <c r="F4" s="103"/>
      <c r="G4" s="103"/>
    </row>
    <row r="5" spans="1:7" s="1" customFormat="1" ht="21" customHeight="1">
      <c r="A5" s="4" t="s">
        <v>100</v>
      </c>
      <c r="B5" s="4" t="s">
        <v>101</v>
      </c>
      <c r="C5" s="4" t="s">
        <v>32</v>
      </c>
      <c r="D5" s="4" t="s">
        <v>98</v>
      </c>
      <c r="E5" s="4" t="s">
        <v>99</v>
      </c>
      <c r="F5" s="103"/>
      <c r="G5" s="103"/>
    </row>
    <row r="6" spans="1:7" s="1" customFormat="1" ht="21.75" customHeight="1">
      <c r="A6" s="11" t="s">
        <v>46</v>
      </c>
      <c r="B6" s="11" t="s">
        <v>46</v>
      </c>
      <c r="C6" s="142">
        <v>1</v>
      </c>
      <c r="D6" s="142">
        <f>C6+1</f>
        <v>2</v>
      </c>
      <c r="E6" s="142">
        <f>D6+1</f>
        <v>3</v>
      </c>
      <c r="F6" s="103"/>
      <c r="G6" s="103"/>
    </row>
    <row r="7" spans="1:7" s="1" customFormat="1" ht="21.75" customHeight="1">
      <c r="A7" s="143" t="s">
        <v>47</v>
      </c>
      <c r="B7" s="143" t="s">
        <v>32</v>
      </c>
      <c r="C7" s="144">
        <f>D7+E7</f>
        <v>2422.38</v>
      </c>
      <c r="D7" s="144">
        <v>996.06</v>
      </c>
      <c r="E7" s="145">
        <v>1426.32</v>
      </c>
      <c r="F7" s="103"/>
      <c r="G7" s="103"/>
    </row>
    <row r="8" spans="1:5" s="1" customFormat="1" ht="21.75" customHeight="1">
      <c r="A8" s="146" t="s">
        <v>50</v>
      </c>
      <c r="B8" s="147" t="s">
        <v>51</v>
      </c>
      <c r="C8" s="144">
        <f>D8+E8</f>
        <v>1798.47</v>
      </c>
      <c r="D8" s="148">
        <v>832.86</v>
      </c>
      <c r="E8" s="148">
        <v>965.61</v>
      </c>
    </row>
    <row r="9" spans="1:5" s="1" customFormat="1" ht="21.75" customHeight="1">
      <c r="A9" s="5" t="s">
        <v>52</v>
      </c>
      <c r="B9" s="147" t="s">
        <v>53</v>
      </c>
      <c r="C9" s="144">
        <f aca="true" t="shared" si="0" ref="C9:C29">D9+E9</f>
        <v>1780.47</v>
      </c>
      <c r="D9" s="148">
        <v>832.86</v>
      </c>
      <c r="E9" s="148">
        <v>947.61</v>
      </c>
    </row>
    <row r="10" spans="1:5" s="1" customFormat="1" ht="21.75" customHeight="1">
      <c r="A10" s="5" t="s">
        <v>54</v>
      </c>
      <c r="B10" s="147" t="s">
        <v>55</v>
      </c>
      <c r="C10" s="144">
        <f t="shared" si="0"/>
        <v>1780.47</v>
      </c>
      <c r="D10" s="148">
        <v>832.86</v>
      </c>
      <c r="E10" s="148">
        <v>947.61</v>
      </c>
    </row>
    <row r="11" spans="1:5" s="1" customFormat="1" ht="21.75" customHeight="1">
      <c r="A11" s="143" t="s">
        <v>56</v>
      </c>
      <c r="B11" s="143" t="s">
        <v>57</v>
      </c>
      <c r="C11" s="144">
        <f t="shared" si="0"/>
        <v>18</v>
      </c>
      <c r="D11" s="148"/>
      <c r="E11" s="148">
        <v>18</v>
      </c>
    </row>
    <row r="12" spans="1:5" s="1" customFormat="1" ht="21.75" customHeight="1">
      <c r="A12" s="143" t="s">
        <v>58</v>
      </c>
      <c r="B12" s="143" t="s">
        <v>59</v>
      </c>
      <c r="C12" s="144">
        <f t="shared" si="0"/>
        <v>18</v>
      </c>
      <c r="D12" s="148"/>
      <c r="E12" s="148">
        <v>18</v>
      </c>
    </row>
    <row r="13" spans="1:5" s="1" customFormat="1" ht="21.75" customHeight="1">
      <c r="A13" s="143" t="s">
        <v>60</v>
      </c>
      <c r="B13" s="143" t="s">
        <v>61</v>
      </c>
      <c r="C13" s="144">
        <f t="shared" si="0"/>
        <v>51.26</v>
      </c>
      <c r="D13" s="148">
        <v>51.26</v>
      </c>
      <c r="E13" s="149"/>
    </row>
    <row r="14" spans="1:5" s="1" customFormat="1" ht="21.75" customHeight="1">
      <c r="A14" s="143" t="s">
        <v>62</v>
      </c>
      <c r="B14" s="143" t="s">
        <v>63</v>
      </c>
      <c r="C14" s="144">
        <f t="shared" si="0"/>
        <v>51.26</v>
      </c>
      <c r="D14" s="148">
        <v>51.26</v>
      </c>
      <c r="E14" s="149"/>
    </row>
    <row r="15" spans="1:5" s="1" customFormat="1" ht="21.75" customHeight="1">
      <c r="A15" s="143" t="s">
        <v>64</v>
      </c>
      <c r="B15" s="143" t="s">
        <v>65</v>
      </c>
      <c r="C15" s="144">
        <f t="shared" si="0"/>
        <v>0</v>
      </c>
      <c r="D15" s="148">
        <v>0</v>
      </c>
      <c r="E15" s="149"/>
    </row>
    <row r="16" spans="1:5" s="1" customFormat="1" ht="21.75" customHeight="1">
      <c r="A16" s="143" t="s">
        <v>66</v>
      </c>
      <c r="B16" s="143" t="s">
        <v>67</v>
      </c>
      <c r="C16" s="144">
        <f t="shared" si="0"/>
        <v>51.26</v>
      </c>
      <c r="D16" s="148">
        <v>51.26</v>
      </c>
      <c r="E16" s="149"/>
    </row>
    <row r="17" spans="1:5" s="1" customFormat="1" ht="21.75" customHeight="1">
      <c r="A17" s="143" t="s">
        <v>68</v>
      </c>
      <c r="B17" s="143" t="s">
        <v>69</v>
      </c>
      <c r="C17" s="144">
        <f t="shared" si="0"/>
        <v>40.97</v>
      </c>
      <c r="D17" s="150">
        <v>40.97</v>
      </c>
      <c r="E17" s="149"/>
    </row>
    <row r="18" spans="1:5" s="1" customFormat="1" ht="21.75" customHeight="1">
      <c r="A18" s="143" t="s">
        <v>70</v>
      </c>
      <c r="B18" s="143" t="s">
        <v>71</v>
      </c>
      <c r="C18" s="144">
        <f t="shared" si="0"/>
        <v>40.97</v>
      </c>
      <c r="D18" s="150">
        <v>40.97</v>
      </c>
      <c r="E18" s="149"/>
    </row>
    <row r="19" spans="1:5" s="1" customFormat="1" ht="21.75" customHeight="1">
      <c r="A19" s="143" t="s">
        <v>72</v>
      </c>
      <c r="B19" s="143" t="s">
        <v>73</v>
      </c>
      <c r="C19" s="144">
        <f t="shared" si="0"/>
        <v>34.75</v>
      </c>
      <c r="D19" s="150">
        <v>34.75</v>
      </c>
      <c r="E19" s="149"/>
    </row>
    <row r="20" spans="1:5" s="1" customFormat="1" ht="21.75" customHeight="1">
      <c r="A20" s="143" t="s">
        <v>74</v>
      </c>
      <c r="B20" s="143" t="s">
        <v>75</v>
      </c>
      <c r="C20" s="144">
        <f t="shared" si="0"/>
        <v>6.22</v>
      </c>
      <c r="D20" s="150">
        <v>6.22</v>
      </c>
      <c r="E20" s="149"/>
    </row>
    <row r="21" spans="1:5" s="1" customFormat="1" ht="21.75" customHeight="1">
      <c r="A21" s="5" t="s">
        <v>76</v>
      </c>
      <c r="B21" s="151" t="s">
        <v>13</v>
      </c>
      <c r="C21" s="144">
        <f t="shared" si="0"/>
        <v>5</v>
      </c>
      <c r="D21" s="152"/>
      <c r="E21" s="122">
        <v>5</v>
      </c>
    </row>
    <row r="22" spans="1:5" s="1" customFormat="1" ht="21.75" customHeight="1">
      <c r="A22" s="5" t="s">
        <v>77</v>
      </c>
      <c r="B22" s="151" t="s">
        <v>78</v>
      </c>
      <c r="C22" s="144">
        <f t="shared" si="0"/>
        <v>5</v>
      </c>
      <c r="D22" s="152"/>
      <c r="E22" s="122">
        <v>5</v>
      </c>
    </row>
    <row r="23" spans="1:5" s="1" customFormat="1" ht="21.75" customHeight="1">
      <c r="A23" s="5" t="s">
        <v>79</v>
      </c>
      <c r="B23" s="151" t="s">
        <v>80</v>
      </c>
      <c r="C23" s="144">
        <f t="shared" si="0"/>
        <v>5</v>
      </c>
      <c r="D23" s="152"/>
      <c r="E23" s="122">
        <v>5</v>
      </c>
    </row>
    <row r="24" spans="1:5" s="1" customFormat="1" ht="21.75" customHeight="1">
      <c r="A24" s="5" t="s">
        <v>81</v>
      </c>
      <c r="B24" s="151" t="s">
        <v>15</v>
      </c>
      <c r="C24" s="144">
        <f t="shared" si="0"/>
        <v>455.71</v>
      </c>
      <c r="D24" s="152"/>
      <c r="E24" s="122">
        <v>455.71</v>
      </c>
    </row>
    <row r="25" spans="1:5" s="1" customFormat="1" ht="21.75" customHeight="1">
      <c r="A25" s="5" t="s">
        <v>82</v>
      </c>
      <c r="B25" s="151" t="s">
        <v>83</v>
      </c>
      <c r="C25" s="144">
        <f t="shared" si="0"/>
        <v>455.71</v>
      </c>
      <c r="D25" s="152"/>
      <c r="E25" s="122">
        <v>455.71</v>
      </c>
    </row>
    <row r="26" spans="1:5" s="1" customFormat="1" ht="21.75" customHeight="1">
      <c r="A26" s="5" t="s">
        <v>84</v>
      </c>
      <c r="B26" s="151" t="s">
        <v>85</v>
      </c>
      <c r="C26" s="144">
        <f t="shared" si="0"/>
        <v>455.71</v>
      </c>
      <c r="D26" s="152"/>
      <c r="E26" s="122">
        <v>455.71</v>
      </c>
    </row>
    <row r="27" spans="1:5" s="1" customFormat="1" ht="21.75" customHeight="1">
      <c r="A27" s="143" t="s">
        <v>86</v>
      </c>
      <c r="B27" s="143" t="s">
        <v>87</v>
      </c>
      <c r="C27" s="144">
        <f t="shared" si="0"/>
        <v>70.97</v>
      </c>
      <c r="D27" s="153">
        <v>70.97</v>
      </c>
      <c r="E27" s="149"/>
    </row>
    <row r="28" spans="1:5" s="1" customFormat="1" ht="21.75" customHeight="1">
      <c r="A28" s="143" t="s">
        <v>77</v>
      </c>
      <c r="B28" s="143" t="s">
        <v>88</v>
      </c>
      <c r="C28" s="144">
        <f t="shared" si="0"/>
        <v>70.97</v>
      </c>
      <c r="D28" s="153">
        <v>70.97</v>
      </c>
      <c r="E28" s="149"/>
    </row>
    <row r="29" spans="1:5" s="1" customFormat="1" ht="21.75" customHeight="1">
      <c r="A29" s="143" t="s">
        <v>89</v>
      </c>
      <c r="B29" s="143" t="s">
        <v>90</v>
      </c>
      <c r="C29" s="144">
        <f t="shared" si="0"/>
        <v>70.97</v>
      </c>
      <c r="D29" s="153">
        <v>70.97</v>
      </c>
      <c r="E29" s="149"/>
    </row>
    <row r="30" spans="3:5" s="1" customFormat="1" ht="21" customHeight="1">
      <c r="C30" s="110"/>
      <c r="D30" s="110"/>
      <c r="E30" s="110"/>
    </row>
    <row r="31" spans="3:5" s="1" customFormat="1" ht="21" customHeight="1">
      <c r="C31" s="110"/>
      <c r="D31" s="110"/>
      <c r="E31" s="110"/>
    </row>
    <row r="32" spans="3:5" s="1" customFormat="1" ht="21" customHeight="1">
      <c r="C32" s="110"/>
      <c r="D32" s="110"/>
      <c r="E32" s="110"/>
    </row>
    <row r="33" spans="3:5" s="1" customFormat="1" ht="21" customHeight="1">
      <c r="C33" s="110"/>
      <c r="D33" s="110"/>
      <c r="E33" s="110"/>
    </row>
    <row r="34" spans="3:5" s="1" customFormat="1" ht="21" customHeight="1">
      <c r="C34" s="110"/>
      <c r="D34" s="110"/>
      <c r="E34" s="110"/>
    </row>
    <row r="35" spans="3:5" s="1" customFormat="1" ht="21" customHeight="1">
      <c r="C35" s="110"/>
      <c r="D35" s="110"/>
      <c r="E35" s="110"/>
    </row>
    <row r="36" spans="3:5" s="1" customFormat="1" ht="21" customHeight="1">
      <c r="C36" s="110"/>
      <c r="D36" s="110"/>
      <c r="E36" s="110"/>
    </row>
    <row r="37" spans="3:5" s="1" customFormat="1" ht="21" customHeight="1">
      <c r="C37" s="110"/>
      <c r="D37" s="110"/>
      <c r="E37" s="110"/>
    </row>
    <row r="38" spans="3:5" s="1" customFormat="1" ht="21" customHeight="1">
      <c r="C38" s="110"/>
      <c r="D38" s="110"/>
      <c r="E38" s="110"/>
    </row>
    <row r="39" spans="3:5" s="1" customFormat="1" ht="21" customHeight="1">
      <c r="C39" s="110"/>
      <c r="D39" s="110"/>
      <c r="E39" s="110"/>
    </row>
    <row r="40" spans="3:5" s="1" customFormat="1" ht="15">
      <c r="C40" s="110"/>
      <c r="D40" s="110"/>
      <c r="E40" s="110"/>
    </row>
    <row r="41" spans="3:5" s="1" customFormat="1" ht="15">
      <c r="C41" s="110"/>
      <c r="D41" s="110"/>
      <c r="E41" s="110"/>
    </row>
    <row r="42" spans="3:5" s="1" customFormat="1" ht="15">
      <c r="C42" s="110"/>
      <c r="D42" s="110"/>
      <c r="E42" s="110"/>
    </row>
    <row r="43" spans="3:5" s="1" customFormat="1" ht="15">
      <c r="C43" s="110"/>
      <c r="D43" s="110"/>
      <c r="E43" s="110"/>
    </row>
    <row r="44" spans="3:5" s="1" customFormat="1" ht="15">
      <c r="C44" s="110"/>
      <c r="D44" s="110"/>
      <c r="E44" s="110"/>
    </row>
    <row r="45" spans="3:5" s="1" customFormat="1" ht="15">
      <c r="C45" s="110"/>
      <c r="D45" s="110"/>
      <c r="E45" s="110"/>
    </row>
  </sheetData>
  <sheetProtection/>
  <mergeCells count="3">
    <mergeCell ref="A2:E2"/>
    <mergeCell ref="A4:B4"/>
    <mergeCell ref="C4:E4"/>
  </mergeCells>
  <printOptions/>
  <pageMargins left="0.8263888888888888" right="0.19652777777777777" top="0.3541666666666667" bottom="0.03888888888888889" header="0.5" footer="0.5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1">
      <selection activeCell="C1" sqref="C1:E655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3" width="29.8515625" style="110" customWidth="1"/>
    <col min="4" max="5" width="29.8515625" style="125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3"/>
      <c r="B1" s="103"/>
      <c r="C1" s="126"/>
      <c r="D1" s="127"/>
      <c r="E1" s="127"/>
      <c r="F1" s="103"/>
      <c r="G1" s="103"/>
    </row>
    <row r="2" spans="1:7" s="1" customFormat="1" ht="29.25" customHeight="1">
      <c r="A2" s="106" t="s">
        <v>115</v>
      </c>
      <c r="B2" s="106"/>
      <c r="C2" s="106"/>
      <c r="D2" s="128"/>
      <c r="E2" s="128"/>
      <c r="F2" s="107"/>
      <c r="G2" s="107"/>
    </row>
    <row r="3" spans="1:7" s="1" customFormat="1" ht="21" customHeight="1">
      <c r="A3" s="38" t="s">
        <v>1</v>
      </c>
      <c r="B3" s="108"/>
      <c r="C3" s="111"/>
      <c r="D3" s="129"/>
      <c r="E3" s="130" t="s">
        <v>2</v>
      </c>
      <c r="F3" s="103"/>
      <c r="G3" s="103"/>
    </row>
    <row r="4" spans="1:7" s="1" customFormat="1" ht="17.25" customHeight="1">
      <c r="A4" s="4" t="s">
        <v>116</v>
      </c>
      <c r="B4" s="4"/>
      <c r="C4" s="4" t="s">
        <v>117</v>
      </c>
      <c r="D4" s="131"/>
      <c r="E4" s="131"/>
      <c r="F4" s="103"/>
      <c r="G4" s="103"/>
    </row>
    <row r="5" spans="1:7" s="1" customFormat="1" ht="18" customHeight="1">
      <c r="A5" s="4" t="s">
        <v>100</v>
      </c>
      <c r="B5" s="10" t="s">
        <v>101</v>
      </c>
      <c r="C5" s="4" t="s">
        <v>32</v>
      </c>
      <c r="D5" s="131" t="s">
        <v>118</v>
      </c>
      <c r="E5" s="131" t="s">
        <v>119</v>
      </c>
      <c r="F5" s="103"/>
      <c r="G5" s="103"/>
    </row>
    <row r="6" spans="1:7" s="1" customFormat="1" ht="18" customHeight="1">
      <c r="A6" s="11" t="s">
        <v>46</v>
      </c>
      <c r="B6" s="11" t="s">
        <v>46</v>
      </c>
      <c r="C6" s="4">
        <v>1</v>
      </c>
      <c r="D6" s="131">
        <f>C6+1</f>
        <v>2</v>
      </c>
      <c r="E6" s="131">
        <f>D6+1</f>
        <v>3</v>
      </c>
      <c r="F6" s="103"/>
      <c r="G6" s="103"/>
    </row>
    <row r="7" spans="1:8" s="1" customFormat="1" ht="18" customHeight="1">
      <c r="A7" s="5" t="s">
        <v>47</v>
      </c>
      <c r="B7" s="5" t="s">
        <v>32</v>
      </c>
      <c r="C7" s="132">
        <v>996.06</v>
      </c>
      <c r="D7" s="133">
        <v>879.99</v>
      </c>
      <c r="E7" s="133">
        <v>116.07</v>
      </c>
      <c r="F7" s="134"/>
      <c r="G7" s="134"/>
      <c r="H7" s="13"/>
    </row>
    <row r="8" spans="1:5" s="1" customFormat="1" ht="18" customHeight="1">
      <c r="A8" s="5" t="s">
        <v>120</v>
      </c>
      <c r="B8" s="5" t="s">
        <v>121</v>
      </c>
      <c r="C8" s="135"/>
      <c r="D8" s="136">
        <v>879.99</v>
      </c>
      <c r="E8" s="136"/>
    </row>
    <row r="9" spans="1:5" s="1" customFormat="1" ht="18" customHeight="1">
      <c r="A9" s="5" t="s">
        <v>122</v>
      </c>
      <c r="B9" s="137" t="s">
        <v>123</v>
      </c>
      <c r="C9" s="138"/>
      <c r="D9" s="139">
        <v>114.15</v>
      </c>
      <c r="E9" s="136"/>
    </row>
    <row r="10" spans="1:5" s="1" customFormat="1" ht="18" customHeight="1">
      <c r="A10" s="5" t="s">
        <v>124</v>
      </c>
      <c r="B10" s="137" t="s">
        <v>125</v>
      </c>
      <c r="C10" s="138"/>
      <c r="D10" s="139">
        <v>85.39</v>
      </c>
      <c r="E10" s="136"/>
    </row>
    <row r="11" spans="1:5" s="1" customFormat="1" ht="18" customHeight="1">
      <c r="A11" s="5" t="s">
        <v>126</v>
      </c>
      <c r="B11" s="137" t="s">
        <v>127</v>
      </c>
      <c r="C11" s="138"/>
      <c r="D11" s="140">
        <v>486.38</v>
      </c>
      <c r="E11" s="136"/>
    </row>
    <row r="12" spans="1:5" s="1" customFormat="1" ht="18" customHeight="1">
      <c r="A12" s="5" t="s">
        <v>128</v>
      </c>
      <c r="B12" s="137" t="s">
        <v>129</v>
      </c>
      <c r="C12" s="138"/>
      <c r="D12" s="139">
        <v>29.02</v>
      </c>
      <c r="E12" s="136"/>
    </row>
    <row r="13" spans="1:5" s="1" customFormat="1" ht="18" customHeight="1">
      <c r="A13" s="5" t="s">
        <v>130</v>
      </c>
      <c r="B13" s="137" t="s">
        <v>131</v>
      </c>
      <c r="C13" s="138"/>
      <c r="D13" s="139">
        <v>51.26</v>
      </c>
      <c r="E13" s="136"/>
    </row>
    <row r="14" spans="1:5" s="1" customFormat="1" ht="18" customHeight="1">
      <c r="A14" s="5" t="s">
        <v>132</v>
      </c>
      <c r="B14" s="137" t="s">
        <v>133</v>
      </c>
      <c r="C14" s="138"/>
      <c r="D14" s="139">
        <v>34.12</v>
      </c>
      <c r="E14" s="136"/>
    </row>
    <row r="15" spans="1:5" s="1" customFormat="1" ht="18" customHeight="1">
      <c r="A15" s="5" t="s">
        <v>134</v>
      </c>
      <c r="B15" s="137" t="s">
        <v>135</v>
      </c>
      <c r="C15" s="138"/>
      <c r="D15" s="139">
        <v>6.22</v>
      </c>
      <c r="E15" s="136"/>
    </row>
    <row r="16" spans="1:5" s="1" customFormat="1" ht="18" customHeight="1">
      <c r="A16" s="5" t="s">
        <v>136</v>
      </c>
      <c r="B16" s="137" t="s">
        <v>137</v>
      </c>
      <c r="C16" s="138"/>
      <c r="D16" s="139"/>
      <c r="E16" s="136"/>
    </row>
    <row r="17" spans="1:5" s="1" customFormat="1" ht="18" customHeight="1">
      <c r="A17" s="5" t="s">
        <v>138</v>
      </c>
      <c r="B17" s="137" t="s">
        <v>139</v>
      </c>
      <c r="C17" s="138"/>
      <c r="D17" s="139">
        <v>70.97</v>
      </c>
      <c r="E17" s="136"/>
    </row>
    <row r="18" spans="1:5" s="1" customFormat="1" ht="18" customHeight="1">
      <c r="A18" s="5" t="s">
        <v>140</v>
      </c>
      <c r="B18" s="5" t="s">
        <v>141</v>
      </c>
      <c r="C18" s="141"/>
      <c r="D18" s="136">
        <v>2.48</v>
      </c>
      <c r="E18" s="136"/>
    </row>
    <row r="19" spans="1:5" s="1" customFormat="1" ht="18" customHeight="1">
      <c r="A19" s="5" t="s">
        <v>142</v>
      </c>
      <c r="B19" s="5" t="s">
        <v>143</v>
      </c>
      <c r="C19" s="122"/>
      <c r="D19" s="136"/>
      <c r="E19" s="136">
        <v>105.44</v>
      </c>
    </row>
    <row r="20" spans="1:5" s="1" customFormat="1" ht="18" customHeight="1">
      <c r="A20" s="5" t="s">
        <v>144</v>
      </c>
      <c r="B20" s="5" t="s">
        <v>145</v>
      </c>
      <c r="C20" s="122"/>
      <c r="D20" s="136"/>
      <c r="E20" s="44">
        <v>14</v>
      </c>
    </row>
    <row r="21" spans="1:5" s="1" customFormat="1" ht="18" customHeight="1">
      <c r="A21" s="5" t="s">
        <v>146</v>
      </c>
      <c r="B21" s="5" t="s">
        <v>147</v>
      </c>
      <c r="C21" s="122"/>
      <c r="D21" s="136"/>
      <c r="E21" s="44"/>
    </row>
    <row r="22" spans="1:5" s="1" customFormat="1" ht="18" customHeight="1">
      <c r="A22" s="5" t="s">
        <v>148</v>
      </c>
      <c r="B22" s="5" t="s">
        <v>149</v>
      </c>
      <c r="C22" s="122"/>
      <c r="D22" s="136"/>
      <c r="E22" s="44">
        <v>2.1</v>
      </c>
    </row>
    <row r="23" spans="1:5" s="1" customFormat="1" ht="18" customHeight="1">
      <c r="A23" s="5" t="s">
        <v>150</v>
      </c>
      <c r="B23" s="5" t="s">
        <v>151</v>
      </c>
      <c r="C23" s="122"/>
      <c r="D23" s="136"/>
      <c r="E23" s="44">
        <v>8.5</v>
      </c>
    </row>
    <row r="24" spans="1:5" s="1" customFormat="1" ht="18" customHeight="1">
      <c r="A24" s="5" t="s">
        <v>152</v>
      </c>
      <c r="B24" s="5" t="s">
        <v>153</v>
      </c>
      <c r="C24" s="122"/>
      <c r="D24" s="136"/>
      <c r="E24" s="136"/>
    </row>
    <row r="25" spans="1:5" s="1" customFormat="1" ht="18" customHeight="1">
      <c r="A25" s="5" t="s">
        <v>154</v>
      </c>
      <c r="B25" s="5" t="s">
        <v>155</v>
      </c>
      <c r="C25" s="122"/>
      <c r="D25" s="136"/>
      <c r="E25" s="44">
        <v>0.77</v>
      </c>
    </row>
    <row r="26" spans="1:5" s="1" customFormat="1" ht="18" customHeight="1">
      <c r="A26" s="5" t="s">
        <v>156</v>
      </c>
      <c r="B26" s="5" t="s">
        <v>157</v>
      </c>
      <c r="C26" s="122"/>
      <c r="D26" s="136"/>
      <c r="E26" s="44">
        <v>12.72</v>
      </c>
    </row>
    <row r="27" spans="1:5" s="1" customFormat="1" ht="18" customHeight="1">
      <c r="A27" s="5" t="s">
        <v>158</v>
      </c>
      <c r="B27" s="5" t="s">
        <v>159</v>
      </c>
      <c r="C27" s="122"/>
      <c r="D27" s="136"/>
      <c r="E27" s="44">
        <v>3</v>
      </c>
    </row>
    <row r="28" spans="1:5" s="1" customFormat="1" ht="18" customHeight="1">
      <c r="A28" s="5" t="s">
        <v>160</v>
      </c>
      <c r="B28" s="5" t="s">
        <v>161</v>
      </c>
      <c r="C28" s="122"/>
      <c r="D28" s="136"/>
      <c r="E28" s="136"/>
    </row>
    <row r="29" spans="1:5" s="1" customFormat="1" ht="18" customHeight="1">
      <c r="A29" s="5" t="s">
        <v>162</v>
      </c>
      <c r="B29" s="5" t="s">
        <v>163</v>
      </c>
      <c r="C29" s="122"/>
      <c r="D29" s="136"/>
      <c r="E29" s="44">
        <v>16.8</v>
      </c>
    </row>
    <row r="30" spans="1:5" s="1" customFormat="1" ht="18" customHeight="1">
      <c r="A30" s="5" t="s">
        <v>164</v>
      </c>
      <c r="B30" s="5" t="s">
        <v>165</v>
      </c>
      <c r="C30" s="122"/>
      <c r="D30" s="136"/>
      <c r="E30" s="44">
        <v>9.94</v>
      </c>
    </row>
    <row r="31" spans="1:5" s="1" customFormat="1" ht="18" customHeight="1">
      <c r="A31" s="5" t="s">
        <v>166</v>
      </c>
      <c r="B31" s="5" t="s">
        <v>167</v>
      </c>
      <c r="C31" s="122"/>
      <c r="D31" s="136"/>
      <c r="E31" s="44">
        <v>6.72</v>
      </c>
    </row>
    <row r="32" spans="1:5" s="1" customFormat="1" ht="18" customHeight="1">
      <c r="A32" s="5" t="s">
        <v>168</v>
      </c>
      <c r="B32" s="5" t="s">
        <v>169</v>
      </c>
      <c r="C32" s="122"/>
      <c r="D32" s="136"/>
      <c r="E32" s="44">
        <v>19.56</v>
      </c>
    </row>
    <row r="33" spans="1:5" s="1" customFormat="1" ht="18" customHeight="1">
      <c r="A33" s="5" t="s">
        <v>170</v>
      </c>
      <c r="B33" s="5" t="s">
        <v>171</v>
      </c>
      <c r="C33" s="122"/>
      <c r="D33" s="136"/>
      <c r="E33" s="44">
        <v>11.33</v>
      </c>
    </row>
    <row r="34" spans="1:5" s="1" customFormat="1" ht="18" customHeight="1">
      <c r="A34" s="5" t="s">
        <v>172</v>
      </c>
      <c r="B34" s="5" t="s">
        <v>173</v>
      </c>
      <c r="C34" s="122"/>
      <c r="D34" s="136"/>
      <c r="E34" s="136">
        <v>0.63</v>
      </c>
    </row>
    <row r="35" spans="1:5" s="1" customFormat="1" ht="18" customHeight="1">
      <c r="A35" s="5" t="s">
        <v>174</v>
      </c>
      <c r="B35" s="5" t="s">
        <v>175</v>
      </c>
      <c r="C35" s="122"/>
      <c r="D35" s="136"/>
      <c r="E35" s="136">
        <v>0.63</v>
      </c>
    </row>
    <row r="36" spans="1:5" s="1" customFormat="1" ht="18" customHeight="1">
      <c r="A36" s="5" t="s">
        <v>176</v>
      </c>
      <c r="B36" s="5" t="s">
        <v>177</v>
      </c>
      <c r="C36" s="122"/>
      <c r="D36" s="136"/>
      <c r="E36" s="136"/>
    </row>
    <row r="37" spans="1:5" s="1" customFormat="1" ht="18" customHeight="1">
      <c r="A37" s="5" t="s">
        <v>178</v>
      </c>
      <c r="B37" s="5" t="s">
        <v>179</v>
      </c>
      <c r="C37" s="122"/>
      <c r="D37" s="136"/>
      <c r="E37" s="136">
        <v>10</v>
      </c>
    </row>
    <row r="38" spans="1:5" s="1" customFormat="1" ht="18" customHeight="1">
      <c r="A38" s="5" t="s">
        <v>180</v>
      </c>
      <c r="B38" s="5" t="s">
        <v>181</v>
      </c>
      <c r="C38" s="122"/>
      <c r="D38" s="136"/>
      <c r="E38" s="44">
        <v>10</v>
      </c>
    </row>
    <row r="39" spans="1:5" s="1" customFormat="1" ht="18" customHeight="1">
      <c r="A39" s="5" t="s">
        <v>182</v>
      </c>
      <c r="B39" s="5" t="s">
        <v>183</v>
      </c>
      <c r="C39" s="122"/>
      <c r="D39" s="136"/>
      <c r="E39" s="136"/>
    </row>
    <row r="40" spans="3:5" s="1" customFormat="1" ht="21" customHeight="1">
      <c r="C40" s="110"/>
      <c r="D40" s="125"/>
      <c r="E40" s="125"/>
    </row>
    <row r="41" spans="3:5" s="1" customFormat="1" ht="21" customHeight="1">
      <c r="C41" s="110"/>
      <c r="D41" s="125"/>
      <c r="E41" s="125"/>
    </row>
    <row r="42" spans="3:5" s="1" customFormat="1" ht="21" customHeight="1">
      <c r="C42" s="110"/>
      <c r="D42" s="125"/>
      <c r="E42" s="125"/>
    </row>
    <row r="43" spans="3:5" s="1" customFormat="1" ht="21" customHeight="1">
      <c r="C43" s="110"/>
      <c r="D43" s="125"/>
      <c r="E43" s="125"/>
    </row>
    <row r="44" spans="3:5" s="1" customFormat="1" ht="21" customHeight="1">
      <c r="C44" s="110"/>
      <c r="D44" s="125"/>
      <c r="E44" s="125"/>
    </row>
    <row r="45" spans="3:5" s="1" customFormat="1" ht="21" customHeight="1">
      <c r="C45" s="110"/>
      <c r="D45" s="125"/>
      <c r="E45" s="125"/>
    </row>
    <row r="46" spans="3:5" s="1" customFormat="1" ht="21" customHeight="1">
      <c r="C46" s="110"/>
      <c r="D46" s="125"/>
      <c r="E46" s="125"/>
    </row>
    <row r="47" spans="3:5" s="1" customFormat="1" ht="21" customHeight="1">
      <c r="C47" s="110"/>
      <c r="D47" s="125"/>
      <c r="E47" s="125"/>
    </row>
    <row r="48" spans="3:5" s="1" customFormat="1" ht="21" customHeight="1">
      <c r="C48" s="110"/>
      <c r="D48" s="125"/>
      <c r="E48" s="125"/>
    </row>
    <row r="49" spans="3:5" s="1" customFormat="1" ht="21" customHeight="1">
      <c r="C49" s="110"/>
      <c r="D49" s="125"/>
      <c r="E49" s="125"/>
    </row>
    <row r="50" spans="3:5" s="1" customFormat="1" ht="21" customHeight="1">
      <c r="C50" s="110"/>
      <c r="D50" s="125"/>
      <c r="E50" s="125"/>
    </row>
  </sheetData>
  <sheetProtection/>
  <mergeCells count="3">
    <mergeCell ref="A2:E2"/>
    <mergeCell ref="A4:B4"/>
    <mergeCell ref="C4:E4"/>
  </mergeCells>
  <printOptions/>
  <pageMargins left="1.023611111111111" right="0.19652777777777777" top="0.5506944444444445" bottom="0.15694444444444444" header="0.4326388888888889" footer="0.236111111111111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G9" sqref="G9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10" customWidth="1"/>
    <col min="4" max="4" width="15.140625" style="110" customWidth="1"/>
    <col min="5" max="5" width="14.28125" style="110" customWidth="1"/>
    <col min="6" max="6" width="15.57421875" style="1" customWidth="1"/>
    <col min="7" max="7" width="24.421875" style="1" customWidth="1"/>
    <col min="8" max="8" width="9.140625" style="1" customWidth="1"/>
  </cols>
  <sheetData>
    <row r="1" spans="3:7" s="1" customFormat="1" ht="22.5" customHeight="1">
      <c r="C1" s="110"/>
      <c r="D1" s="110"/>
      <c r="E1" s="111"/>
      <c r="F1" s="112"/>
      <c r="G1" s="112"/>
    </row>
    <row r="2" spans="1:7" s="1" customFormat="1" ht="30" customHeight="1">
      <c r="A2" s="106" t="s">
        <v>184</v>
      </c>
      <c r="B2" s="106"/>
      <c r="C2" s="106"/>
      <c r="D2" s="106"/>
      <c r="E2" s="106"/>
      <c r="F2" s="106"/>
      <c r="G2" s="106"/>
    </row>
    <row r="3" spans="1:7" s="1" customFormat="1" ht="18" customHeight="1">
      <c r="A3" s="38" t="s">
        <v>1</v>
      </c>
      <c r="B3" s="113"/>
      <c r="C3" s="114"/>
      <c r="D3" s="114"/>
      <c r="E3" s="115"/>
      <c r="F3" s="116"/>
      <c r="G3" s="109" t="s">
        <v>2</v>
      </c>
    </row>
    <row r="4" spans="1:7" s="1" customFormat="1" ht="31.5" customHeight="1">
      <c r="A4" s="4" t="s">
        <v>185</v>
      </c>
      <c r="B4" s="4" t="s">
        <v>186</v>
      </c>
      <c r="C4" s="4" t="s">
        <v>32</v>
      </c>
      <c r="D4" s="117" t="s">
        <v>187</v>
      </c>
      <c r="E4" s="117" t="s">
        <v>188</v>
      </c>
      <c r="F4" s="117" t="s">
        <v>189</v>
      </c>
      <c r="G4" s="117" t="s">
        <v>190</v>
      </c>
    </row>
    <row r="5" spans="1:7" s="1" customFormat="1" ht="12" customHeight="1">
      <c r="A5" s="4"/>
      <c r="B5" s="4"/>
      <c r="C5" s="4"/>
      <c r="D5" s="117"/>
      <c r="E5" s="117"/>
      <c r="F5" s="117"/>
      <c r="G5" s="117"/>
    </row>
    <row r="6" spans="1:7" s="1" customFormat="1" ht="21.75" customHeight="1">
      <c r="A6" s="118" t="s">
        <v>46</v>
      </c>
      <c r="B6" s="118" t="s">
        <v>46</v>
      </c>
      <c r="C6" s="119">
        <v>1</v>
      </c>
      <c r="D6" s="119">
        <v>2</v>
      </c>
      <c r="E6" s="119">
        <v>3</v>
      </c>
      <c r="F6" s="119">
        <v>4</v>
      </c>
      <c r="G6" s="120">
        <v>5</v>
      </c>
    </row>
    <row r="7" spans="1:7" s="1" customFormat="1" ht="27.75" customHeight="1">
      <c r="A7" s="121" t="s">
        <v>191</v>
      </c>
      <c r="B7" s="121" t="s">
        <v>192</v>
      </c>
      <c r="C7" s="122">
        <v>20.19</v>
      </c>
      <c r="D7" s="122"/>
      <c r="E7" s="123">
        <v>20.19</v>
      </c>
      <c r="F7" s="124"/>
      <c r="G7" s="124"/>
    </row>
    <row r="8" spans="3:5" s="1" customFormat="1" ht="15">
      <c r="C8" s="110"/>
      <c r="D8" s="110"/>
      <c r="E8" s="110"/>
    </row>
    <row r="9" spans="3:5" s="1" customFormat="1" ht="15">
      <c r="C9" s="110"/>
      <c r="D9" s="110"/>
      <c r="E9" s="110"/>
    </row>
    <row r="10" spans="3:5" s="1" customFormat="1" ht="15">
      <c r="C10" s="110"/>
      <c r="D10" s="110"/>
      <c r="E10" s="110"/>
    </row>
    <row r="11" spans="3:5" s="1" customFormat="1" ht="15">
      <c r="C11" s="110"/>
      <c r="D11" s="110"/>
      <c r="E11" s="110"/>
    </row>
    <row r="12" spans="3:5" s="1" customFormat="1" ht="15">
      <c r="C12" s="110"/>
      <c r="D12" s="110"/>
      <c r="E12" s="110"/>
    </row>
    <row r="13" spans="3:5" s="1" customFormat="1" ht="15">
      <c r="C13" s="110"/>
      <c r="D13" s="110"/>
      <c r="E13" s="110"/>
    </row>
    <row r="14" spans="3:5" s="1" customFormat="1" ht="15">
      <c r="C14" s="110"/>
      <c r="D14" s="110"/>
      <c r="E14" s="110"/>
    </row>
    <row r="15" spans="3:5" s="1" customFormat="1" ht="15">
      <c r="C15" s="110"/>
      <c r="D15" s="110"/>
      <c r="E15" s="110"/>
    </row>
    <row r="16" spans="3:5" s="1" customFormat="1" ht="15">
      <c r="C16" s="110"/>
      <c r="D16" s="110"/>
      <c r="E16" s="110"/>
    </row>
    <row r="17" spans="3:5" s="1" customFormat="1" ht="15">
      <c r="C17" s="110"/>
      <c r="D17" s="110"/>
      <c r="E17" s="110"/>
    </row>
    <row r="18" spans="3:5" s="1" customFormat="1" ht="15">
      <c r="C18" s="110"/>
      <c r="D18" s="110"/>
      <c r="E18" s="110"/>
    </row>
    <row r="19" spans="3:5" s="1" customFormat="1" ht="15">
      <c r="C19" s="110"/>
      <c r="D19" s="110"/>
      <c r="E19" s="110"/>
    </row>
    <row r="20" spans="3:5" s="1" customFormat="1" ht="15">
      <c r="C20" s="110"/>
      <c r="D20" s="110"/>
      <c r="E20" s="110"/>
    </row>
    <row r="21" spans="3:5" s="1" customFormat="1" ht="15">
      <c r="C21" s="110"/>
      <c r="D21" s="110"/>
      <c r="E21" s="110"/>
    </row>
    <row r="22" spans="3:5" s="1" customFormat="1" ht="15">
      <c r="C22" s="110"/>
      <c r="D22" s="110"/>
      <c r="E22" s="110"/>
    </row>
    <row r="23" spans="3:5" s="1" customFormat="1" ht="15">
      <c r="C23" s="110"/>
      <c r="D23" s="110"/>
      <c r="E23" s="110"/>
    </row>
    <row r="24" spans="3:5" s="1" customFormat="1" ht="15">
      <c r="C24" s="110"/>
      <c r="D24" s="110"/>
      <c r="E24" s="110"/>
    </row>
    <row r="25" spans="3:5" s="1" customFormat="1" ht="15">
      <c r="C25" s="110"/>
      <c r="D25" s="110"/>
      <c r="E25" s="110"/>
    </row>
  </sheetData>
  <sheetProtection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145833333333333" right="0.19652777777777777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2.5742187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3"/>
      <c r="B1" s="103"/>
      <c r="C1" s="103"/>
      <c r="D1" s="104" t="s">
        <v>193</v>
      </c>
      <c r="E1" s="105"/>
      <c r="F1" s="103"/>
      <c r="G1" s="103"/>
    </row>
    <row r="2" spans="1:7" s="1" customFormat="1" ht="29.25" customHeight="1">
      <c r="A2" s="106" t="s">
        <v>194</v>
      </c>
      <c r="B2" s="106"/>
      <c r="C2" s="106"/>
      <c r="D2" s="106"/>
      <c r="E2" s="106"/>
      <c r="F2" s="107"/>
      <c r="G2" s="107"/>
    </row>
    <row r="3" spans="1:7" s="1" customFormat="1" ht="21" customHeight="1">
      <c r="A3" s="38" t="s">
        <v>1</v>
      </c>
      <c r="B3" s="108"/>
      <c r="C3" s="108"/>
      <c r="D3" s="108"/>
      <c r="E3" s="109" t="s">
        <v>2</v>
      </c>
      <c r="F3" s="103"/>
      <c r="G3" s="103"/>
    </row>
    <row r="4" spans="1:7" s="1" customFormat="1" ht="24.75" customHeight="1">
      <c r="A4" s="4" t="s">
        <v>97</v>
      </c>
      <c r="B4" s="4"/>
      <c r="C4" s="4" t="s">
        <v>114</v>
      </c>
      <c r="D4" s="4"/>
      <c r="E4" s="4"/>
      <c r="F4" s="103"/>
      <c r="G4" s="103"/>
    </row>
    <row r="5" spans="1:7" s="1" customFormat="1" ht="21" customHeight="1">
      <c r="A5" s="4" t="s">
        <v>100</v>
      </c>
      <c r="B5" s="4" t="s">
        <v>101</v>
      </c>
      <c r="C5" s="4" t="s">
        <v>32</v>
      </c>
      <c r="D5" s="4" t="s">
        <v>98</v>
      </c>
      <c r="E5" s="4" t="s">
        <v>99</v>
      </c>
      <c r="F5" s="103"/>
      <c r="G5" s="103"/>
    </row>
    <row r="6" spans="1:8" s="1" customFormat="1" ht="21" customHeight="1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103"/>
      <c r="G6" s="103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11805555555555555" right="0.1180555555555555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0"/>
  <sheetViews>
    <sheetView zoomScaleSheetLayoutView="100" workbookViewId="0" topLeftCell="A4">
      <selection activeCell="A9" sqref="A9:IV21"/>
    </sheetView>
  </sheetViews>
  <sheetFormatPr defaultColWidth="9.140625" defaultRowHeight="12.75" customHeight="1"/>
  <cols>
    <col min="1" max="1" width="9.140625" style="35" customWidth="1"/>
    <col min="2" max="4" width="5.00390625" style="35" customWidth="1"/>
    <col min="5" max="5" width="30.00390625" style="35" customWidth="1"/>
    <col min="6" max="6" width="31.28125" style="35" customWidth="1"/>
    <col min="7" max="7" width="12.421875" style="35" customWidth="1"/>
    <col min="8" max="9" width="12.140625" style="35" customWidth="1"/>
    <col min="10" max="23" width="12.00390625" style="35" customWidth="1"/>
    <col min="24" max="25" width="13.57421875" style="35" customWidth="1"/>
    <col min="26" max="26" width="9.140625" style="35" customWidth="1"/>
    <col min="27" max="16384" width="9.140625" style="34" customWidth="1"/>
  </cols>
  <sheetData>
    <row r="1" spans="2:25" s="35" customFormat="1" ht="21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97"/>
      <c r="X1" s="49"/>
      <c r="Y1" s="49"/>
    </row>
    <row r="2" spans="2:25" s="35" customFormat="1" ht="30.75" customHeight="1">
      <c r="B2" s="78" t="s">
        <v>195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49"/>
      <c r="Y2" s="49"/>
    </row>
    <row r="3" spans="1:25" s="35" customFormat="1" ht="21" customHeight="1">
      <c r="A3" s="38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98" t="s">
        <v>2</v>
      </c>
      <c r="X3" s="49"/>
      <c r="Y3" s="49"/>
    </row>
    <row r="4" spans="1:25" s="35" customFormat="1" ht="21" customHeight="1">
      <c r="A4" s="75" t="s">
        <v>196</v>
      </c>
      <c r="B4" s="43" t="s">
        <v>100</v>
      </c>
      <c r="C4" s="43"/>
      <c r="D4" s="43"/>
      <c r="E4" s="44" t="s">
        <v>197</v>
      </c>
      <c r="F4" s="44" t="s">
        <v>198</v>
      </c>
      <c r="G4" s="43" t="s">
        <v>199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9"/>
      <c r="Y4" s="49"/>
    </row>
    <row r="5" spans="1:25" s="35" customFormat="1" ht="21" customHeight="1">
      <c r="A5" s="75"/>
      <c r="B5" s="44" t="s">
        <v>200</v>
      </c>
      <c r="C5" s="44" t="s">
        <v>201</v>
      </c>
      <c r="D5" s="44" t="s">
        <v>202</v>
      </c>
      <c r="E5" s="44"/>
      <c r="F5" s="44"/>
      <c r="G5" s="43" t="s">
        <v>32</v>
      </c>
      <c r="H5" s="43" t="s">
        <v>34</v>
      </c>
      <c r="I5" s="43"/>
      <c r="J5" s="43"/>
      <c r="K5" s="43"/>
      <c r="L5" s="43"/>
      <c r="M5" s="43"/>
      <c r="N5" s="43"/>
      <c r="O5" s="43"/>
      <c r="P5" s="43"/>
      <c r="Q5" s="43" t="s">
        <v>36</v>
      </c>
      <c r="R5" s="44" t="s">
        <v>37</v>
      </c>
      <c r="S5" s="44" t="s">
        <v>38</v>
      </c>
      <c r="T5" s="44" t="s">
        <v>39</v>
      </c>
      <c r="U5" s="44" t="s">
        <v>40</v>
      </c>
      <c r="V5" s="44" t="s">
        <v>203</v>
      </c>
      <c r="W5" s="44" t="s">
        <v>204</v>
      </c>
      <c r="X5" s="49"/>
      <c r="Y5" s="49"/>
    </row>
    <row r="6" spans="1:25" s="35" customFormat="1" ht="21" customHeight="1">
      <c r="A6" s="75"/>
      <c r="B6" s="44"/>
      <c r="C6" s="44"/>
      <c r="D6" s="44"/>
      <c r="E6" s="44"/>
      <c r="F6" s="44"/>
      <c r="G6" s="43"/>
      <c r="H6" s="44" t="s">
        <v>42</v>
      </c>
      <c r="I6" s="44" t="s">
        <v>205</v>
      </c>
      <c r="J6" s="43" t="s">
        <v>206</v>
      </c>
      <c r="K6" s="43"/>
      <c r="L6" s="43"/>
      <c r="M6" s="43"/>
      <c r="N6" s="44" t="s">
        <v>207</v>
      </c>
      <c r="O6" s="44" t="s">
        <v>208</v>
      </c>
      <c r="P6" s="44" t="s">
        <v>209</v>
      </c>
      <c r="Q6" s="43"/>
      <c r="R6" s="44"/>
      <c r="S6" s="44"/>
      <c r="T6" s="44"/>
      <c r="U6" s="44"/>
      <c r="V6" s="44"/>
      <c r="W6" s="44"/>
      <c r="X6" s="49"/>
      <c r="Y6" s="49"/>
    </row>
    <row r="7" spans="1:25" s="35" customFormat="1" ht="53.25" customHeight="1">
      <c r="A7" s="75"/>
      <c r="B7" s="44"/>
      <c r="C7" s="44"/>
      <c r="D7" s="44"/>
      <c r="E7" s="44"/>
      <c r="F7" s="44"/>
      <c r="G7" s="43"/>
      <c r="H7" s="44"/>
      <c r="I7" s="44"/>
      <c r="J7" s="44" t="s">
        <v>210</v>
      </c>
      <c r="K7" s="44" t="s">
        <v>211</v>
      </c>
      <c r="L7" s="44" t="s">
        <v>212</v>
      </c>
      <c r="M7" s="44" t="s">
        <v>213</v>
      </c>
      <c r="N7" s="44"/>
      <c r="O7" s="44"/>
      <c r="P7" s="44"/>
      <c r="Q7" s="43"/>
      <c r="R7" s="44"/>
      <c r="S7" s="44"/>
      <c r="T7" s="44"/>
      <c r="U7" s="44"/>
      <c r="V7" s="44"/>
      <c r="W7" s="44"/>
      <c r="X7" s="49"/>
      <c r="Y7" s="49"/>
    </row>
    <row r="8" spans="1:25" s="35" customFormat="1" ht="21" customHeight="1">
      <c r="A8" s="80" t="s">
        <v>46</v>
      </c>
      <c r="B8" s="81" t="s">
        <v>46</v>
      </c>
      <c r="C8" s="81" t="s">
        <v>46</v>
      </c>
      <c r="D8" s="81" t="s">
        <v>46</v>
      </c>
      <c r="E8" s="81" t="s">
        <v>46</v>
      </c>
      <c r="F8" s="81" t="s">
        <v>46</v>
      </c>
      <c r="G8" s="81">
        <v>1</v>
      </c>
      <c r="H8" s="43">
        <f aca="true" t="shared" si="0" ref="H8:W8">G8+1</f>
        <v>2</v>
      </c>
      <c r="I8" s="43">
        <f t="shared" si="0"/>
        <v>3</v>
      </c>
      <c r="J8" s="43">
        <f t="shared" si="0"/>
        <v>4</v>
      </c>
      <c r="K8" s="43">
        <f t="shared" si="0"/>
        <v>5</v>
      </c>
      <c r="L8" s="43">
        <f t="shared" si="0"/>
        <v>6</v>
      </c>
      <c r="M8" s="43">
        <f t="shared" si="0"/>
        <v>7</v>
      </c>
      <c r="N8" s="43">
        <f t="shared" si="0"/>
        <v>8</v>
      </c>
      <c r="O8" s="43">
        <f t="shared" si="0"/>
        <v>9</v>
      </c>
      <c r="P8" s="43">
        <f t="shared" si="0"/>
        <v>10</v>
      </c>
      <c r="Q8" s="81">
        <f t="shared" si="0"/>
        <v>11</v>
      </c>
      <c r="R8" s="81">
        <f t="shared" si="0"/>
        <v>12</v>
      </c>
      <c r="S8" s="81">
        <f t="shared" si="0"/>
        <v>13</v>
      </c>
      <c r="T8" s="81">
        <f t="shared" si="0"/>
        <v>14</v>
      </c>
      <c r="U8" s="81">
        <f t="shared" si="0"/>
        <v>15</v>
      </c>
      <c r="V8" s="81">
        <f t="shared" si="0"/>
        <v>16</v>
      </c>
      <c r="W8" s="81">
        <f t="shared" si="0"/>
        <v>17</v>
      </c>
      <c r="X8" s="49"/>
      <c r="Y8" s="49"/>
    </row>
    <row r="9" spans="1:25" s="35" customFormat="1" ht="39" customHeight="1">
      <c r="A9" s="82" t="s">
        <v>47</v>
      </c>
      <c r="B9" s="83" t="s">
        <v>47</v>
      </c>
      <c r="C9" s="83" t="s">
        <v>47</v>
      </c>
      <c r="D9" s="83" t="s">
        <v>47</v>
      </c>
      <c r="E9" s="83" t="s">
        <v>32</v>
      </c>
      <c r="F9" s="83" t="s">
        <v>47</v>
      </c>
      <c r="G9" s="84">
        <f>SUM(G12:G21)</f>
        <v>1426.3200000000002</v>
      </c>
      <c r="H9" s="84">
        <f>SUM(H12:H21)</f>
        <v>1426.3200000000002</v>
      </c>
      <c r="I9" s="84">
        <f>SUM(I12:I21)</f>
        <v>1426.3200000000002</v>
      </c>
      <c r="J9" s="92"/>
      <c r="K9" s="93"/>
      <c r="L9" s="93"/>
      <c r="M9" s="93"/>
      <c r="N9" s="93"/>
      <c r="O9" s="93"/>
      <c r="P9" s="93"/>
      <c r="Q9" s="99"/>
      <c r="R9" s="99"/>
      <c r="S9" s="99"/>
      <c r="T9" s="99"/>
      <c r="U9" s="99"/>
      <c r="V9" s="99"/>
      <c r="W9" s="100"/>
      <c r="X9" s="49"/>
      <c r="Y9" s="49"/>
    </row>
    <row r="10" spans="1:25" s="35" customFormat="1" ht="39" customHeight="1">
      <c r="A10" s="85">
        <v>914</v>
      </c>
      <c r="B10" s="86"/>
      <c r="C10" s="86"/>
      <c r="D10" s="86"/>
      <c r="E10" s="86" t="s">
        <v>192</v>
      </c>
      <c r="F10" s="86"/>
      <c r="G10" s="87"/>
      <c r="H10" s="87"/>
      <c r="I10" s="87"/>
      <c r="J10" s="94"/>
      <c r="K10" s="95"/>
      <c r="L10" s="95"/>
      <c r="M10" s="95"/>
      <c r="N10" s="95"/>
      <c r="O10" s="95"/>
      <c r="P10" s="95"/>
      <c r="Q10" s="101"/>
      <c r="R10" s="101"/>
      <c r="S10" s="101"/>
      <c r="T10" s="101"/>
      <c r="U10" s="101"/>
      <c r="V10" s="101"/>
      <c r="W10" s="102"/>
      <c r="X10" s="49"/>
      <c r="Y10" s="49"/>
    </row>
    <row r="11" spans="1:25" s="35" customFormat="1" ht="39" customHeight="1">
      <c r="A11" s="85">
        <v>914001</v>
      </c>
      <c r="B11" s="86"/>
      <c r="C11" s="86"/>
      <c r="D11" s="86"/>
      <c r="E11" s="86" t="s">
        <v>192</v>
      </c>
      <c r="F11" s="86"/>
      <c r="G11" s="87"/>
      <c r="H11" s="87"/>
      <c r="I11" s="87"/>
      <c r="J11" s="94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2"/>
      <c r="X11" s="49"/>
      <c r="Y11" s="49"/>
    </row>
    <row r="12" spans="1:23" s="35" customFormat="1" ht="39" customHeight="1">
      <c r="A12" s="88">
        <v>914001</v>
      </c>
      <c r="B12" s="89" t="s">
        <v>50</v>
      </c>
      <c r="C12" s="89" t="s">
        <v>214</v>
      </c>
      <c r="D12" s="89" t="s">
        <v>215</v>
      </c>
      <c r="E12" s="89" t="s">
        <v>55</v>
      </c>
      <c r="F12" s="89" t="s">
        <v>216</v>
      </c>
      <c r="G12" s="90">
        <v>80</v>
      </c>
      <c r="H12" s="90">
        <v>80</v>
      </c>
      <c r="I12" s="90">
        <v>80</v>
      </c>
      <c r="J12" s="96"/>
      <c r="K12" s="66"/>
      <c r="L12" s="66"/>
      <c r="M12" s="66"/>
      <c r="N12" s="66"/>
      <c r="O12" s="66"/>
      <c r="P12" s="66"/>
      <c r="Q12" s="72"/>
      <c r="R12" s="72"/>
      <c r="S12" s="72"/>
      <c r="T12" s="72"/>
      <c r="U12" s="72"/>
      <c r="V12" s="72"/>
      <c r="W12" s="72"/>
    </row>
    <row r="13" spans="1:23" s="35" customFormat="1" ht="39" customHeight="1">
      <c r="A13" s="88">
        <v>914001</v>
      </c>
      <c r="B13" s="89" t="s">
        <v>81</v>
      </c>
      <c r="C13" s="89" t="s">
        <v>217</v>
      </c>
      <c r="D13" s="89" t="s">
        <v>218</v>
      </c>
      <c r="E13" s="89" t="s">
        <v>219</v>
      </c>
      <c r="F13" s="89" t="s">
        <v>220</v>
      </c>
      <c r="G13" s="90">
        <v>354.19</v>
      </c>
      <c r="H13" s="90">
        <v>354.19</v>
      </c>
      <c r="I13" s="90">
        <v>354.19</v>
      </c>
      <c r="J13" s="96"/>
      <c r="K13" s="66"/>
      <c r="L13" s="66"/>
      <c r="M13" s="66"/>
      <c r="N13" s="66"/>
      <c r="O13" s="66"/>
      <c r="P13" s="66"/>
      <c r="Q13" s="72"/>
      <c r="R13" s="72"/>
      <c r="S13" s="72"/>
      <c r="T13" s="72"/>
      <c r="U13" s="72"/>
      <c r="V13" s="72"/>
      <c r="W13" s="72"/>
    </row>
    <row r="14" spans="1:23" s="35" customFormat="1" ht="39" customHeight="1">
      <c r="A14" s="88">
        <v>914001</v>
      </c>
      <c r="B14" s="89" t="s">
        <v>81</v>
      </c>
      <c r="C14" s="89" t="s">
        <v>217</v>
      </c>
      <c r="D14" s="89" t="s">
        <v>218</v>
      </c>
      <c r="E14" s="89" t="s">
        <v>219</v>
      </c>
      <c r="F14" s="89" t="s">
        <v>221</v>
      </c>
      <c r="G14" s="90">
        <v>44.28</v>
      </c>
      <c r="H14" s="90">
        <v>44.28</v>
      </c>
      <c r="I14" s="90">
        <v>44.28</v>
      </c>
      <c r="J14" s="96"/>
      <c r="K14" s="66"/>
      <c r="L14" s="66"/>
      <c r="M14" s="66"/>
      <c r="N14" s="66"/>
      <c r="O14" s="66"/>
      <c r="P14" s="66"/>
      <c r="Q14" s="72"/>
      <c r="R14" s="72"/>
      <c r="S14" s="72"/>
      <c r="T14" s="72"/>
      <c r="U14" s="72"/>
      <c r="V14" s="72"/>
      <c r="W14" s="72"/>
    </row>
    <row r="15" spans="1:23" s="35" customFormat="1" ht="39" customHeight="1">
      <c r="A15" s="88">
        <v>914001</v>
      </c>
      <c r="B15" s="89" t="s">
        <v>81</v>
      </c>
      <c r="C15" s="89" t="s">
        <v>222</v>
      </c>
      <c r="D15" s="89" t="s">
        <v>223</v>
      </c>
      <c r="E15" s="89" t="s">
        <v>224</v>
      </c>
      <c r="F15" s="89" t="s">
        <v>225</v>
      </c>
      <c r="G15" s="90">
        <v>735.12</v>
      </c>
      <c r="H15" s="90">
        <v>735.12</v>
      </c>
      <c r="I15" s="90">
        <v>735.12</v>
      </c>
      <c r="J15" s="96"/>
      <c r="K15" s="66"/>
      <c r="L15" s="66"/>
      <c r="M15" s="66"/>
      <c r="N15" s="66"/>
      <c r="O15" s="66"/>
      <c r="P15" s="66"/>
      <c r="Q15" s="72"/>
      <c r="R15" s="72"/>
      <c r="S15" s="72"/>
      <c r="T15" s="72"/>
      <c r="U15" s="72"/>
      <c r="V15" s="72"/>
      <c r="W15" s="72"/>
    </row>
    <row r="16" spans="1:23" s="35" customFormat="1" ht="39" customHeight="1">
      <c r="A16" s="88">
        <v>914001</v>
      </c>
      <c r="B16" s="89" t="s">
        <v>81</v>
      </c>
      <c r="C16" s="89" t="s">
        <v>217</v>
      </c>
      <c r="D16" s="89" t="s">
        <v>218</v>
      </c>
      <c r="E16" s="89" t="s">
        <v>219</v>
      </c>
      <c r="F16" s="89" t="s">
        <v>226</v>
      </c>
      <c r="G16" s="90">
        <v>27</v>
      </c>
      <c r="H16" s="90">
        <v>27</v>
      </c>
      <c r="I16" s="90">
        <v>27</v>
      </c>
      <c r="J16" s="96"/>
      <c r="K16" s="66"/>
      <c r="L16" s="66"/>
      <c r="M16" s="66"/>
      <c r="N16" s="66"/>
      <c r="O16" s="66"/>
      <c r="P16" s="66"/>
      <c r="Q16" s="72"/>
      <c r="R16" s="72"/>
      <c r="S16" s="72"/>
      <c r="T16" s="72"/>
      <c r="U16" s="72"/>
      <c r="V16" s="72"/>
      <c r="W16" s="72"/>
    </row>
    <row r="17" spans="1:23" s="35" customFormat="1" ht="39" customHeight="1">
      <c r="A17" s="88">
        <v>914001</v>
      </c>
      <c r="B17" s="89" t="s">
        <v>81</v>
      </c>
      <c r="C17" s="89" t="s">
        <v>217</v>
      </c>
      <c r="D17" s="89" t="s">
        <v>218</v>
      </c>
      <c r="E17" s="89" t="s">
        <v>219</v>
      </c>
      <c r="F17" s="89" t="s">
        <v>227</v>
      </c>
      <c r="G17" s="90">
        <v>5</v>
      </c>
      <c r="H17" s="90">
        <v>5</v>
      </c>
      <c r="I17" s="90">
        <v>5</v>
      </c>
      <c r="J17" s="96"/>
      <c r="K17" s="66"/>
      <c r="L17" s="66"/>
      <c r="M17" s="66"/>
      <c r="N17" s="66"/>
      <c r="O17" s="66"/>
      <c r="P17" s="66"/>
      <c r="Q17" s="72"/>
      <c r="R17" s="72"/>
      <c r="S17" s="72"/>
      <c r="T17" s="72"/>
      <c r="U17" s="72"/>
      <c r="V17" s="72"/>
      <c r="W17" s="72"/>
    </row>
    <row r="18" spans="1:23" s="35" customFormat="1" ht="39" customHeight="1">
      <c r="A18" s="88">
        <v>914001</v>
      </c>
      <c r="B18" s="89" t="s">
        <v>81</v>
      </c>
      <c r="C18" s="89" t="s">
        <v>222</v>
      </c>
      <c r="D18" s="89" t="s">
        <v>223</v>
      </c>
      <c r="E18" s="89" t="s">
        <v>224</v>
      </c>
      <c r="F18" s="89" t="s">
        <v>228</v>
      </c>
      <c r="G18" s="90">
        <v>5.51</v>
      </c>
      <c r="H18" s="90">
        <v>5.51</v>
      </c>
      <c r="I18" s="90">
        <v>5.51</v>
      </c>
      <c r="J18" s="96"/>
      <c r="K18" s="66"/>
      <c r="L18" s="66"/>
      <c r="M18" s="66"/>
      <c r="N18" s="66"/>
      <c r="O18" s="66"/>
      <c r="P18" s="66"/>
      <c r="Q18" s="72"/>
      <c r="R18" s="72"/>
      <c r="S18" s="72"/>
      <c r="T18" s="72"/>
      <c r="U18" s="72"/>
      <c r="V18" s="72"/>
      <c r="W18" s="72"/>
    </row>
    <row r="19" spans="1:23" s="35" customFormat="1" ht="39" customHeight="1">
      <c r="A19" s="88">
        <v>914001</v>
      </c>
      <c r="B19" s="89" t="s">
        <v>81</v>
      </c>
      <c r="C19" s="89" t="s">
        <v>217</v>
      </c>
      <c r="D19" s="89" t="s">
        <v>218</v>
      </c>
      <c r="E19" s="89" t="s">
        <v>219</v>
      </c>
      <c r="F19" s="89" t="s">
        <v>229</v>
      </c>
      <c r="G19" s="90">
        <v>30.24</v>
      </c>
      <c r="H19" s="90">
        <v>30.24</v>
      </c>
      <c r="I19" s="90">
        <v>30.24</v>
      </c>
      <c r="J19" s="96"/>
      <c r="K19" s="66"/>
      <c r="L19" s="66"/>
      <c r="M19" s="66"/>
      <c r="N19" s="66"/>
      <c r="O19" s="66"/>
      <c r="P19" s="66"/>
      <c r="Q19" s="72"/>
      <c r="R19" s="72"/>
      <c r="S19" s="72"/>
      <c r="T19" s="72"/>
      <c r="U19" s="72"/>
      <c r="V19" s="72"/>
      <c r="W19" s="72"/>
    </row>
    <row r="20" spans="1:25" s="35" customFormat="1" ht="39" customHeight="1">
      <c r="A20" s="88">
        <v>914001</v>
      </c>
      <c r="B20" s="89">
        <v>201</v>
      </c>
      <c r="C20" s="89" t="s">
        <v>214</v>
      </c>
      <c r="D20" s="89">
        <v>50</v>
      </c>
      <c r="E20" s="89" t="s">
        <v>55</v>
      </c>
      <c r="F20" s="91" t="s">
        <v>230</v>
      </c>
      <c r="G20" s="91">
        <v>126.98</v>
      </c>
      <c r="H20" s="91">
        <v>126.98</v>
      </c>
      <c r="I20" s="91">
        <v>126.98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49"/>
      <c r="Y20" s="49"/>
    </row>
    <row r="21" spans="1:25" s="35" customFormat="1" ht="39" customHeight="1">
      <c r="A21" s="88">
        <v>914001</v>
      </c>
      <c r="B21" s="89" t="s">
        <v>50</v>
      </c>
      <c r="C21" s="89" t="s">
        <v>231</v>
      </c>
      <c r="D21" s="89" t="s">
        <v>232</v>
      </c>
      <c r="E21" s="91" t="s">
        <v>233</v>
      </c>
      <c r="F21" s="91" t="s">
        <v>233</v>
      </c>
      <c r="G21" s="91">
        <v>18</v>
      </c>
      <c r="H21" s="91">
        <v>18</v>
      </c>
      <c r="I21" s="91">
        <v>18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49"/>
      <c r="Y21" s="49"/>
    </row>
    <row r="22" spans="2:25" s="35" customFormat="1" ht="21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2:25" s="35" customFormat="1" ht="21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2:25" s="35" customFormat="1" ht="21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2:25" s="35" customFormat="1" ht="21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2:25" s="35" customFormat="1" ht="21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2:25" s="35" customFormat="1" ht="21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2:25" s="35" customFormat="1" ht="21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2:25" s="35" customFormat="1" ht="21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2:25" s="35" customFormat="1" ht="21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</sheetData>
  <sheetProtection/>
  <mergeCells count="24">
    <mergeCell ref="B2:W2"/>
    <mergeCell ref="B4:D4"/>
    <mergeCell ref="G4:W4"/>
    <mergeCell ref="H5:P5"/>
    <mergeCell ref="J6:M6"/>
    <mergeCell ref="A4:A7"/>
    <mergeCell ref="B5:B7"/>
    <mergeCell ref="C5:C7"/>
    <mergeCell ref="D5:D7"/>
    <mergeCell ref="E4:E7"/>
    <mergeCell ref="F4:F7"/>
    <mergeCell ref="G5:G7"/>
    <mergeCell ref="H6:H7"/>
    <mergeCell ref="I6:I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</mergeCells>
  <printOptions/>
  <pageMargins left="0.19652777777777777" right="0.11805555555555555" top="0.7083333333333334" bottom="0.11805555555555555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</cp:lastModifiedBy>
  <dcterms:created xsi:type="dcterms:W3CDTF">2023-06-28T02:52:54Z</dcterms:created>
  <dcterms:modified xsi:type="dcterms:W3CDTF">2023-07-25T01:29:52Z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5B5B375407954C4AB53F22BE080B8906_13</vt:lpwstr>
  </property>
  <property fmtid="{D5CDD505-2E9C-101B-9397-08002B2CF9AE}" pid="4" name="KSOProductBuildV">
    <vt:lpwstr>2052-11.1.0.14309</vt:lpwstr>
  </property>
</Properties>
</file>