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，不要删除无需打印）" sheetId="10" r:id="rId10"/>
    <sheet name="财拨总表（引用，不要删除无需打印）" sheetId="11" r:id="rId11"/>
    <sheet name="部门整体支出绩效目标表" sheetId="12" r:id="rId12"/>
    <sheet name="乡镇运行经费补贴" sheetId="13" r:id="rId13"/>
    <sheet name="村（社区）干部经费" sheetId="14" r:id="rId14"/>
    <sheet name="组干部工资" sheetId="15" r:id="rId15"/>
    <sheet name="村级组织工作经费" sheetId="16" r:id="rId16"/>
    <sheet name="特岗自聘人员经费" sheetId="17" r:id="rId17"/>
    <sheet name="基层公共服务专岗人员经费" sheetId="18" r:id="rId18"/>
    <sheet name="非税成本性支出" sheetId="19" r:id="rId19"/>
  </sheets>
  <definedNames/>
  <calcPr fullCalcOnLoad="1"/>
</workbook>
</file>

<file path=xl/sharedStrings.xml><?xml version="1.0" encoding="utf-8"?>
<sst xmlns="http://schemas.openxmlformats.org/spreadsheetml/2006/main" count="865" uniqueCount="346">
  <si>
    <t>收支预算总表</t>
  </si>
  <si>
    <t>填报单位:[915001]赣州经济技术开发区三江乡人民政府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</si>
  <si>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</si>
  <si>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</si>
  <si>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</si>
  <si>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</si>
  <si>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</si>
  <si>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</si>
  <si>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</si>
  <si>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</si>
  <si>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</si>
  <si>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</si>
  <si>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</si>
  <si>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</si>
  <si>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</si>
  <si>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</si>
  <si>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</si>
  <si>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</si>
  <si>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</si>
  <si>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</si>
  <si>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</si>
  <si>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</si>
  <si>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</si>
  <si>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</si>
  <si>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</si>
  <si>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</si>
  <si>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[915001]赣州经济技术开发区三江乡人民政府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</si>
  <si>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</si>
  <si>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</si>
  <si>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</si>
  <si>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</si>
  <si>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</si>
  <si>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</si>
  <si>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</si>
  <si>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</si>
  <si>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</si>
  <si>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</si>
  <si>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</si>
  <si>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</si>
  <si>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</si>
  <si>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</si>
  <si>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</si>
  <si>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</si>
  <si>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</si>
  <si>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</si>
  <si>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</si>
  <si>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</si>
  <si>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</si>
  <si>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</si>
  <si>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</si>
  <si>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</si>
  <si>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</si>
  <si>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</si>
  <si>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</si>
  <si>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</si>
  <si>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</si>
  <si>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　29</t>
  </si>
  <si>
    <t>　群众团体事务</t>
  </si>
  <si>
    <t>　　2012999</t>
  </si>
  <si>
    <t>　　其他群众团体事务支出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</si>
  <si>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</si>
  <si>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</si>
  <si>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</si>
  <si>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</si>
  <si>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</si>
  <si>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</si>
  <si>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</si>
  <si>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</si>
  <si>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</si>
  <si>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</si>
  <si>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</si>
  <si>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</si>
  <si>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07</t>
  </si>
  <si>
    <t>　就业补助</t>
  </si>
  <si>
    <t>　　2080705</t>
  </si>
  <si>
    <t>　　公益性岗位补贴</t>
  </si>
  <si>
    <t>　08</t>
  </si>
  <si>
    <t>　抚恤</t>
  </si>
  <si>
    <t>　　2080801</t>
  </si>
  <si>
    <t>　　死亡抚恤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</si>
  <si>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</si>
  <si>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</si>
  <si>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</si>
  <si>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</si>
  <si>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</si>
  <si>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</si>
  <si>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</si>
  <si>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</si>
  <si>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</si>
  <si>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</si>
  <si>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</si>
  <si>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</si>
  <si>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</si>
  <si>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水利</t>
  </si>
  <si>
    <t>　　2130305</t>
  </si>
  <si>
    <t>　　水利工程建设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</si>
  <si>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</si>
  <si>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</si>
  <si>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</si>
  <si>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</si>
  <si>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</si>
  <si>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</si>
  <si>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</si>
  <si>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</si>
  <si>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</si>
  <si>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</si>
  <si>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</si>
  <si>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</si>
  <si>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</si>
  <si>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</si>
  <si>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</si>
  <si>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</si>
  <si>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</si>
  <si>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</si>
  <si>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</si>
  <si>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</si>
  <si>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填报单位[915001]赣州经济技术开发区三江乡人民政府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</si>
  <si>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</si>
  <si>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</si>
  <si>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</si>
  <si>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</si>
  <si>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</si>
  <si>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</si>
  <si>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</si>
  <si>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</si>
  <si>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</si>
  <si>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</si>
  <si>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</si>
  <si>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</si>
  <si>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</si>
  <si>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</si>
  <si>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</si>
  <si>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</si>
  <si>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</si>
  <si>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</si>
  <si>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</si>
  <si>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</si>
  <si>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</si>
  <si>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</si>
  <si>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</si>
  <si>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</si>
  <si>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</si>
  <si>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</si>
  <si>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</si>
  <si>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</si>
  <si>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</si>
  <si>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</si>
  <si>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</si>
  <si>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</si>
  <si>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</si>
  <si>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</si>
  <si>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</si>
  <si>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</si>
  <si>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</si>
  <si>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</si>
  <si>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</si>
  <si>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</si>
  <si>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</si>
  <si>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</si>
  <si>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</si>
  <si>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</si>
  <si>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</si>
  <si>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</si>
  <si>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</si>
  <si>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</si>
  <si>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</si>
  <si>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</si>
  <si>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</si>
  <si>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</si>
  <si>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</si>
  <si>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</si>
  <si>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</si>
  <si>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</si>
  <si>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</si>
  <si>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</si>
  <si>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</si>
  <si>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</si>
  <si>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</si>
  <si>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</si>
  <si>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</si>
  <si>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</si>
  <si>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</si>
  <si>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</si>
  <si>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</si>
  <si>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</si>
  <si>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</si>
  <si>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</si>
  <si>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</si>
  <si>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</si>
  <si>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</si>
  <si>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</si>
  <si>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</si>
  <si>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</si>
  <si>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</si>
  <si>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</si>
  <si>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</si>
  <si>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</si>
  <si>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</si>
  <si>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</si>
  <si>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</si>
  <si>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</si>
  <si>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</si>
  <si>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</si>
  <si>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</si>
  <si>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</si>
  <si>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915001</t>
  </si>
  <si>
    <t>赣州经济技术开发区三江乡人民政府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</si>
  <si>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</si>
  <si>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</si>
  <si>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</si>
  <si>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</si>
  <si>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</si>
  <si>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</si>
  <si>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</si>
  <si>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</si>
  <si>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部门公开表10</t>
  </si>
  <si>
    <t>2022年部门整体绩效目标表</t>
  </si>
  <si>
    <t>部门名称</t>
  </si>
  <si>
    <t>联系人</t>
  </si>
  <si>
    <t>蓝慧</t>
  </si>
  <si>
    <t>联系电话</t>
  </si>
  <si>
    <t>部门基本信息</t>
  </si>
  <si>
    <t>部门所属领域</t>
  </si>
  <si>
    <t>行政事业单位</t>
  </si>
  <si>
    <t>直属单位包括</t>
  </si>
  <si>
    <t>三江乡综合便民服务中心、三江乡综合行政执法大队</t>
  </si>
  <si>
    <t>内设职能部门</t>
  </si>
  <si>
    <t>党政办公室、党建办公室、财政经济和乡村振兴办公室、社会事务办公室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</si>
  <si>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</si>
  <si>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</si>
  <si>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</si>
  <si>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</si>
  <si>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</si>
  <si>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</si>
  <si>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</si>
  <si>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</si>
  <si>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</si>
  <si>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</si>
  <si>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</si>
  <si>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</si>
  <si>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</si>
  <si>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</si>
  <si>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</si>
  <si>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</si>
  <si>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</si>
  <si>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</si>
  <si>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</si>
  <si>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</si>
  <si>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编制控制数（人）</t>
  </si>
  <si>
    <t>≤71</t>
  </si>
  <si>
    <t>质量指标</t>
  </si>
  <si>
    <t>全镇重点工作按要求保质保量的完成任务</t>
  </si>
  <si>
    <t>圆满完成</t>
  </si>
  <si>
    <t>时效指标</t>
  </si>
  <si>
    <t>资金拨付及时，全镇工作及时有序完成</t>
  </si>
  <si>
    <t>成本指标</t>
  </si>
  <si>
    <t>总成本控制在14253.74万元预算内</t>
  </si>
  <si>
    <t>14253.74万元</t>
  </si>
  <si>
    <t>效益指标</t>
  </si>
  <si>
    <t>经济效益指标</t>
  </si>
  <si>
    <t>全镇经济指标平稳增长，重点工作、社会服务工作的开展</t>
  </si>
  <si>
    <t>全镇经济指标平稳增长</t>
  </si>
  <si>
    <t>生态效益指标</t>
  </si>
  <si>
    <t>全镇各项工作进展顺利，辖区的稳定、和谐度明显提升</t>
  </si>
  <si>
    <t>明显提升</t>
  </si>
  <si>
    <t>可持续影响指标</t>
  </si>
  <si>
    <t>全镇基本运转可持续性</t>
  </si>
  <si>
    <t>满意度指标</t>
  </si>
  <si>
    <t xml:space="preserve">满意度指标 </t>
  </si>
  <si>
    <t>群众满意度</t>
  </si>
  <si>
    <t>部门公开表11</t>
  </si>
  <si>
    <t>项目绩效目标表</t>
  </si>
  <si>
    <t>（ 2022年度）</t>
  </si>
  <si>
    <t>项目名称</t>
  </si>
  <si>
    <t>乡镇运行经费补贴（包含信访、综治、垃圾治理经费等）</t>
  </si>
  <si>
    <t>主管部门及代码</t>
  </si>
  <si>
    <t>赣州经济技术开发区三江乡人民政府915</t>
  </si>
  <si>
    <t>实施单位</t>
  </si>
  <si>
    <t>三江乡人民政府</t>
  </si>
  <si>
    <t>项目属性</t>
  </si>
  <si>
    <t>其他运转类</t>
  </si>
  <si>
    <t>项目日期范围</t>
  </si>
  <si>
    <t>项目资金
（万元）</t>
  </si>
  <si>
    <t xml:space="preserve"> 年度资金总额</t>
  </si>
  <si>
    <t>其中：财政拨款</t>
  </si>
  <si>
    <t/>
  </si>
  <si>
    <t>年度绩效目标</t>
  </si>
  <si>
    <t>保障三江乡运行经费（包含信访、综治、垃圾治理经费等）</t>
  </si>
  <si>
    <t>指标值</t>
  </si>
  <si>
    <t>信访事项处理数（件）</t>
  </si>
  <si>
    <t>≥5件</t>
  </si>
  <si>
    <t>纠纷调解成功率（%）</t>
  </si>
  <si>
    <t>≥80%</t>
  </si>
  <si>
    <t>矛盾纠纷调解及时率</t>
  </si>
  <si>
    <t>及时</t>
  </si>
  <si>
    <t>社会效益指标</t>
  </si>
  <si>
    <t>辖区内和谐稳定程度</t>
  </si>
  <si>
    <t>基本稳定</t>
  </si>
  <si>
    <t>居民满意度（%）</t>
  </si>
  <si>
    <t>村（社区）干部经费</t>
  </si>
  <si>
    <t>保障三江乡村（社区）干部经费</t>
  </si>
  <si>
    <t>补助村干部人数（人）</t>
  </si>
  <si>
    <t>不超过规定最高人数</t>
  </si>
  <si>
    <t>补助发放标准符合率（%）</t>
  </si>
  <si>
    <t>=100%</t>
  </si>
  <si>
    <t>补助资金拨付及时率（%）</t>
  </si>
  <si>
    <t>村干部履职能力是否提升</t>
  </si>
  <si>
    <t>有所提升</t>
  </si>
  <si>
    <t>补助对象满意度（%）</t>
  </si>
  <si>
    <t>≥90%</t>
  </si>
  <si>
    <t>组干部工资</t>
  </si>
  <si>
    <t>保障三江乡组干部工资</t>
  </si>
  <si>
    <t>补助组干部人数（人）</t>
  </si>
  <si>
    <t>组干部履职能力是否提升</t>
  </si>
  <si>
    <t>村级组织工作经费</t>
  </si>
  <si>
    <t>保障三江乡村级组织工作经费</t>
  </si>
  <si>
    <t>下拨资金村个数（个）</t>
  </si>
  <si>
    <t>=11个</t>
  </si>
  <si>
    <t>村级运转保障率（%）</t>
  </si>
  <si>
    <t>资金拨付及时率（%）</t>
  </si>
  <si>
    <t>资金拨付数量（万元）</t>
  </si>
  <si>
    <t>=33万元</t>
  </si>
  <si>
    <t>村级服务功能提升率（%）</t>
  </si>
  <si>
    <t>≥10%</t>
  </si>
  <si>
    <t>各村基本运转可持续率（%）</t>
  </si>
  <si>
    <t>≥95%</t>
  </si>
  <si>
    <t>参与村满意度</t>
  </si>
  <si>
    <t>特岗自聘人员经费</t>
  </si>
  <si>
    <t>保障三江乡特岗自聘人员经费</t>
  </si>
  <si>
    <t>补助对象数量（人）</t>
  </si>
  <si>
    <t>资金发放准确率（%）</t>
  </si>
  <si>
    <t>补贴发放及时率（%）</t>
  </si>
  <si>
    <t>考察工作完成率（%）</t>
  </si>
  <si>
    <t>发放对象满意度（%）</t>
  </si>
  <si>
    <t>基层公共服务专岗人员经费</t>
  </si>
  <si>
    <t>保障三江乡基层公共服务专岗人员经费</t>
  </si>
  <si>
    <t>基层服务专岗对社会服务效果（%）</t>
  </si>
  <si>
    <t>专岗满意度（%）</t>
  </si>
  <si>
    <t>非税成本性支出</t>
  </si>
  <si>
    <t>特地目标类</t>
  </si>
  <si>
    <t>保障三江乡便桥处置评估等支出</t>
  </si>
  <si>
    <t>处置评估支出金额</t>
  </si>
  <si>
    <t>不超过规定金额</t>
  </si>
  <si>
    <t>评估费用支出准确率（%）</t>
  </si>
  <si>
    <t>便桥拆除提升群众出行安全性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</si>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</sst>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 applyProtection="0">
      <alignment/>
    </xf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57" fontId="3" fillId="0" borderId="9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3" fillId="0" borderId="9" xfId="63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B30" sqref="B30"/>
    </sheetView>
  </sheetViews>
  <sheetFormatPr defaultColWidth="9.140625" defaultRowHeight="12.75" customHeight="1"/>
  <cols>
    <col min="1" max="1" width="40.140625" style="29" customWidth="1"/>
    <col min="2" max="2" width="21.421875" style="29" customWidth="1"/>
    <col min="3" max="3" width="40.140625" style="29" customWidth="1"/>
    <col min="4" max="4" width="21.421875" style="29" customWidth="1"/>
    <col min="5" max="252" width="9.140625" style="29" customWidth="1"/>
  </cols>
  <sheetData>
    <row r="1" spans="1:251" s="29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29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29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29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29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29" customFormat="1" ht="15.75" customHeight="1">
      <c r="A6" s="90" t="s">
        <v>8</v>
      </c>
      <c r="B6" s="38">
        <f>IF(ISBLANK(SUM(B7,B8,B9))," ",SUM(B7,B8,B9))</f>
        <v>3202.081958</v>
      </c>
      <c r="C6" s="91" t="str">
        <f>IF(ISBLANK('支出总表（引用，不要删除无需打印）'!A8)," ",'支出总表（引用，不要删除无需打印）'!A8)</f>
        <v>一般公共服务支出</v>
      </c>
      <c r="D6" s="47">
        <f>IF(ISBLANK('支出总表（引用，不要删除无需打印）'!B8)," ",'支出总表（引用，不要删除无需打印）'!B8)</f>
        <v>2311.334994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29" customFormat="1" ht="15.75" customHeight="1">
      <c r="A7" s="92" t="s">
        <v>9</v>
      </c>
      <c r="B7" s="38">
        <v>3202.081958</v>
      </c>
      <c r="C7" s="91" t="str">
        <f>IF(ISBLANK('支出总表（引用，不要删除无需打印）'!A9)," ",'支出总表（引用，不要删除无需打印）'!A9)</f>
        <v>社会保障和就业支出</v>
      </c>
      <c r="D7" s="47">
        <f>IF(ISBLANK('支出总表（引用，不要删除无需打印）'!B9)," ",'支出总表（引用，不要删除无需打印）'!B9)</f>
        <v>108.969362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29" customFormat="1" ht="15.75" customHeight="1">
      <c r="A8" s="92" t="s">
        <v>10</v>
      </c>
      <c r="B8" s="57"/>
      <c r="C8" s="91" t="str">
        <f>IF(ISBLANK('支出总表（引用，不要删除无需打印）'!A10)," ",'支出总表（引用，不要删除无需打印）'!A10)</f>
        <v>卫生健康支出</v>
      </c>
      <c r="D8" s="47">
        <f>IF(ISBLANK('支出总表（引用，不要删除无需打印）'!B10)," ",'支出总表（引用，不要删除无需打印）'!B10)</f>
        <v>67.101702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29" customFormat="1" ht="15.75" customHeight="1">
      <c r="A9" s="92" t="s">
        <v>11</v>
      </c>
      <c r="B9" s="57"/>
      <c r="C9" s="91" t="str">
        <f>IF(ISBLANK('支出总表（引用，不要删除无需打印）'!A11)," ",'支出总表（引用，不要删除无需打印）'!A11)</f>
        <v>农林水支出</v>
      </c>
      <c r="D9" s="47">
        <f>IF(ISBLANK('支出总表（引用，不要删除无需打印）'!B11)," ",'支出总表（引用，不要删除无需打印）'!B11)</f>
        <v>610.491545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29" customFormat="1" ht="15.75" customHeight="1">
      <c r="A10" s="90" t="s">
        <v>12</v>
      </c>
      <c r="B10" s="38"/>
      <c r="C10" s="91" t="str">
        <f>IF(ISBLANK('支出总表（引用，不要删除无需打印）'!A12)," ",'支出总表（引用，不要删除无需打印）'!A12)</f>
        <v>住房保障支出</v>
      </c>
      <c r="D10" s="47">
        <f>IF(ISBLANK('支出总表（引用，不要删除无需打印）'!B12)," ",'支出总表（引用，不要删除无需打印）'!B12)</f>
        <v>145.838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29" customFormat="1" ht="15.75" customHeight="1">
      <c r="A11" s="92" t="s">
        <v>13</v>
      </c>
      <c r="B11" s="38"/>
      <c r="C11" s="91" t="str">
        <f>IF(ISBLANK('支出总表（引用，不要删除无需打印）'!A13)," ",'支出总表（引用，不要删除无需打印）'!A13)</f>
        <v>其他支出</v>
      </c>
      <c r="D11" s="47">
        <f>IF(ISBLANK('支出总表（引用，不要删除无需打印）'!B13)," ",'支出总表（引用，不要删除无需打印）'!B13)</f>
        <v>11010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29" customFormat="1" ht="15.75" customHeight="1">
      <c r="A12" s="92" t="s">
        <v>14</v>
      </c>
      <c r="B12" s="38"/>
      <c r="C12" s="91" t="str">
        <f>IF(ISBLANK('支出总表（引用，不要删除无需打印）'!A14)," ",'支出总表（引用，不要删除无需打印）'!A14)</f>
        <v> </v>
      </c>
      <c r="D12" s="47" t="str">
        <f>IF(ISBLANK('支出总表（引用，不要删除无需打印）'!B14)," ",'支出总表（引用，不要删除无需打印）'!B14)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29" customFormat="1" ht="15.75" customHeight="1">
      <c r="A13" s="92" t="s">
        <v>15</v>
      </c>
      <c r="B13" s="38"/>
      <c r="C13" s="91" t="str">
        <f>IF(ISBLANK('支出总表（引用，不要删除无需打印）'!A15)," ",'支出总表（引用，不要删除无需打印）'!A15)</f>
        <v> </v>
      </c>
      <c r="D13" s="47" t="str">
        <f>IF(ISBLANK('支出总表（引用，不要删除无需打印）'!B15)," ",'支出总表（引用，不要删除无需打印）'!B15)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29" customFormat="1" ht="15.75" customHeight="1">
      <c r="A14" s="92" t="s">
        <v>16</v>
      </c>
      <c r="B14" s="57"/>
      <c r="C14" s="91" t="str">
        <f>IF(ISBLANK('支出总表（引用，不要删除无需打印）'!A16)," ",'支出总表（引用，不要删除无需打印）'!A16)</f>
        <v> </v>
      </c>
      <c r="D14" s="47" t="str">
        <f>IF(ISBLANK('支出总表（引用，不要删除无需打印）'!B16)," ",'支出总表（引用，不要删除无需打印）'!B16)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29" customFormat="1" ht="15.75" customHeight="1">
      <c r="A15" s="92" t="s">
        <v>17</v>
      </c>
      <c r="B15" s="57">
        <v>11000</v>
      </c>
      <c r="C15" s="91" t="str">
        <f>IF(ISBLANK('支出总表（引用，不要删除无需打印）'!A17)," ",'支出总表（引用，不要删除无需打印）'!A17)</f>
        <v> </v>
      </c>
      <c r="D15" s="47" t="str">
        <f>IF(ISBLANK('支出总表（引用，不要删除无需打印）'!B17)," ",'支出总表（引用，不要删除无需打印）'!B17)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29" customFormat="1" ht="15.75" customHeight="1">
      <c r="A16" s="90"/>
      <c r="B16" s="93"/>
      <c r="C16" s="91" t="str">
        <f>IF(ISBLANK('支出总表（引用，不要删除无需打印）'!A18)," ",'支出总表（引用，不要删除无需打印）'!A18)</f>
        <v> </v>
      </c>
      <c r="D16" s="47" t="str">
        <f>IF(ISBLANK('支出总表（引用，不要删除无需打印）'!B18)," ",'支出总表（引用，不要删除无需打印）'!B18)</f>
        <v> 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29" customFormat="1" ht="15.75" customHeight="1">
      <c r="A17" s="89" t="s">
        <v>18</v>
      </c>
      <c r="B17" s="57">
        <v>14202.081958</v>
      </c>
      <c r="C17" s="89" t="s">
        <v>19</v>
      </c>
      <c r="D17" s="57">
        <f>IF(ISBLANK('支出总表（引用，不要删除无需打印）'!B7)," ",'支出总表（引用，不要删除无需打印）'!B7)</f>
        <v>14253.735603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29" customFormat="1" ht="15.75" customHeight="1">
      <c r="A18" s="92" t="s">
        <v>20</v>
      </c>
      <c r="B18" s="57"/>
      <c r="C18" s="92" t="s">
        <v>21</v>
      </c>
      <c r="D18" s="57" t="str">
        <f>IF(ISBLANK('支出总表（引用，不要删除无需打印）'!C7)," ",'支出总表（引用，不要删除无需打印）'!C7)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29" customFormat="1" ht="15.75" customHeight="1">
      <c r="A19" s="92" t="s">
        <v>22</v>
      </c>
      <c r="B19" s="57">
        <v>51.653645</v>
      </c>
      <c r="C19" s="31"/>
      <c r="D19" s="3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29" customFormat="1" ht="15.75" customHeight="1">
      <c r="A20" s="90"/>
      <c r="B20" s="57"/>
      <c r="C20" s="90"/>
      <c r="D20" s="5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29" customFormat="1" ht="15.75" customHeight="1">
      <c r="A21" s="89" t="s">
        <v>23</v>
      </c>
      <c r="B21" s="57">
        <v>14253.735603</v>
      </c>
      <c r="C21" s="89" t="s">
        <v>24</v>
      </c>
      <c r="D21" s="57">
        <f>B21</f>
        <v>14253.735603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29" customFormat="1" ht="19.5" customHeight="1">
      <c r="A22" s="94"/>
      <c r="B22" s="94"/>
      <c r="C22" s="94"/>
      <c r="D22" s="94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19652777777777777" right="0.07847222222222222" top="0.7479166666666667" bottom="0.19652777777777777" header="0.2361111111111111" footer="0.118055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29" customWidth="1"/>
    <col min="2" max="2" width="26.7109375" style="29" customWidth="1"/>
    <col min="3" max="3" width="22.140625" style="29" customWidth="1"/>
    <col min="4" max="4" width="9.140625" style="29" customWidth="1"/>
    <col min="5" max="6" width="11.140625" style="29" customWidth="1"/>
    <col min="7" max="7" width="10.8515625" style="29" customWidth="1"/>
  </cols>
  <sheetData>
    <row r="1" s="29" customFormat="1" ht="15"/>
    <row r="2" spans="1:3" s="29" customFormat="1" ht="29.25" customHeight="1">
      <c r="A2" s="35" t="s">
        <v>211</v>
      </c>
      <c r="B2" s="35"/>
      <c r="C2" s="35"/>
    </row>
    <row r="3" s="29" customFormat="1" ht="17.25" customHeight="1"/>
    <row r="4" spans="1:3" s="29" customFormat="1" ht="15.75" customHeight="1">
      <c r="A4" s="36" t="s">
        <v>212</v>
      </c>
      <c r="B4" s="32" t="s">
        <v>29</v>
      </c>
      <c r="C4" s="32" t="s">
        <v>21</v>
      </c>
    </row>
    <row r="5" spans="1:3" s="29" customFormat="1" ht="19.5" customHeight="1">
      <c r="A5" s="36"/>
      <c r="B5" s="32"/>
      <c r="C5" s="32"/>
    </row>
    <row r="6" spans="1:3" s="29" customFormat="1" ht="22.5" customHeight="1">
      <c r="A6" s="32" t="s">
        <v>43</v>
      </c>
      <c r="B6" s="32">
        <v>1</v>
      </c>
      <c r="C6" s="32">
        <v>2</v>
      </c>
    </row>
    <row r="7" spans="1:6" s="29" customFormat="1" ht="27" customHeight="1">
      <c r="A7" s="37" t="s">
        <v>29</v>
      </c>
      <c r="B7" s="38">
        <v>14253.735603</v>
      </c>
      <c r="C7" s="38"/>
      <c r="D7" s="39"/>
      <c r="F7" s="39"/>
    </row>
    <row r="8" spans="1:3" s="29" customFormat="1" ht="27" customHeight="1">
      <c r="A8" s="37" t="s">
        <v>45</v>
      </c>
      <c r="B8" s="38">
        <v>2311.334994</v>
      </c>
      <c r="C8" s="38"/>
    </row>
    <row r="9" spans="1:3" s="29" customFormat="1" ht="27" customHeight="1">
      <c r="A9" s="37" t="s">
        <v>65</v>
      </c>
      <c r="B9" s="38">
        <v>108.969362</v>
      </c>
      <c r="C9" s="38"/>
    </row>
    <row r="10" spans="1:3" s="29" customFormat="1" ht="27" customHeight="1">
      <c r="A10" s="37" t="s">
        <v>84</v>
      </c>
      <c r="B10" s="38">
        <v>67.101702</v>
      </c>
      <c r="C10" s="38"/>
    </row>
    <row r="11" spans="1:3" s="29" customFormat="1" ht="27" customHeight="1">
      <c r="A11" s="37" t="s">
        <v>92</v>
      </c>
      <c r="B11" s="38">
        <v>610.491545</v>
      </c>
      <c r="C11" s="38"/>
    </row>
    <row r="12" spans="1:3" s="29" customFormat="1" ht="27" customHeight="1">
      <c r="A12" s="37" t="s">
        <v>105</v>
      </c>
      <c r="B12" s="38">
        <v>145.838</v>
      </c>
      <c r="C12" s="38"/>
    </row>
    <row r="13" spans="1:3" s="29" customFormat="1" ht="27" customHeight="1">
      <c r="A13" s="37" t="s">
        <v>111</v>
      </c>
      <c r="B13" s="38">
        <v>11010</v>
      </c>
      <c r="C13" s="38"/>
    </row>
    <row r="14" spans="1:3" s="29" customFormat="1" ht="27.75" customHeight="1">
      <c r="A14" s="40"/>
      <c r="B14" s="40"/>
      <c r="C14" s="40"/>
    </row>
    <row r="15" s="29" customFormat="1" ht="27.75" customHeight="1"/>
    <row r="16" s="29" customFormat="1" ht="27.75" customHeight="1"/>
    <row r="17" s="29" customFormat="1" ht="27.75" customHeight="1"/>
    <row r="18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5.28125" style="29" customWidth="1"/>
    <col min="2" max="2" width="30.28125" style="29" customWidth="1"/>
    <col min="3" max="3" width="28.8515625" style="29" customWidth="1"/>
    <col min="4" max="4" width="27.28125" style="29" customWidth="1"/>
    <col min="5" max="5" width="29.421875" style="29" customWidth="1"/>
    <col min="6" max="6" width="9.140625" style="29" customWidth="1"/>
  </cols>
  <sheetData>
    <row r="1" spans="1:5" s="29" customFormat="1" ht="29.25" customHeight="1">
      <c r="A1" s="30" t="s">
        <v>213</v>
      </c>
      <c r="B1" s="30"/>
      <c r="C1" s="30"/>
      <c r="D1" s="30"/>
      <c r="E1" s="30"/>
    </row>
    <row r="2" spans="1:5" s="29" customFormat="1" ht="17.25" customHeight="1">
      <c r="A2" s="31"/>
      <c r="B2" s="31"/>
      <c r="C2" s="31"/>
      <c r="D2" s="31"/>
      <c r="E2" s="31"/>
    </row>
    <row r="3" spans="1:5" s="29" customFormat="1" ht="21.75" customHeight="1">
      <c r="A3" s="32" t="s">
        <v>212</v>
      </c>
      <c r="B3" s="32" t="s">
        <v>31</v>
      </c>
      <c r="C3" s="32" t="s">
        <v>124</v>
      </c>
      <c r="D3" s="32" t="s">
        <v>125</v>
      </c>
      <c r="E3" s="32" t="s">
        <v>214</v>
      </c>
    </row>
    <row r="4" spans="1:5" s="29" customFormat="1" ht="23.25" customHeight="1">
      <c r="A4" s="32"/>
      <c r="B4" s="32"/>
      <c r="C4" s="32"/>
      <c r="D4" s="32"/>
      <c r="E4" s="32"/>
    </row>
    <row r="5" spans="1:5" s="29" customFormat="1" ht="22.5" customHeight="1">
      <c r="A5" s="32" t="s">
        <v>43</v>
      </c>
      <c r="B5" s="32">
        <v>1</v>
      </c>
      <c r="C5" s="32">
        <v>2</v>
      </c>
      <c r="D5" s="32">
        <v>3</v>
      </c>
      <c r="E5" s="32">
        <v>4</v>
      </c>
    </row>
    <row r="6" spans="1:5" s="29" customFormat="1" ht="27" customHeight="1">
      <c r="A6" s="33" t="s">
        <v>29</v>
      </c>
      <c r="B6" s="34">
        <v>3202.081958</v>
      </c>
      <c r="C6" s="34">
        <v>3202.081958</v>
      </c>
      <c r="D6" s="34"/>
      <c r="E6" s="32"/>
    </row>
    <row r="7" spans="1:5" s="29" customFormat="1" ht="27" customHeight="1">
      <c r="A7" s="33" t="s">
        <v>45</v>
      </c>
      <c r="B7" s="34">
        <v>2311.291844</v>
      </c>
      <c r="C7" s="34">
        <v>2311.291844</v>
      </c>
      <c r="D7" s="34"/>
      <c r="E7" s="32"/>
    </row>
    <row r="8" spans="1:5" s="29" customFormat="1" ht="27" customHeight="1">
      <c r="A8" s="33" t="s">
        <v>65</v>
      </c>
      <c r="B8" s="34">
        <v>78.953012</v>
      </c>
      <c r="C8" s="34">
        <v>78.953012</v>
      </c>
      <c r="D8" s="34"/>
      <c r="E8" s="32"/>
    </row>
    <row r="9" spans="1:5" s="29" customFormat="1" ht="27" customHeight="1">
      <c r="A9" s="33" t="s">
        <v>84</v>
      </c>
      <c r="B9" s="34">
        <v>67.101702</v>
      </c>
      <c r="C9" s="34">
        <v>67.101702</v>
      </c>
      <c r="D9" s="34"/>
      <c r="E9" s="32"/>
    </row>
    <row r="10" spans="1:5" s="29" customFormat="1" ht="27" customHeight="1">
      <c r="A10" s="33" t="s">
        <v>92</v>
      </c>
      <c r="B10" s="34">
        <v>600.7798</v>
      </c>
      <c r="C10" s="34">
        <v>600.7798</v>
      </c>
      <c r="D10" s="34"/>
      <c r="E10" s="32"/>
    </row>
    <row r="11" spans="1:5" s="29" customFormat="1" ht="27" customHeight="1">
      <c r="A11" s="33" t="s">
        <v>105</v>
      </c>
      <c r="B11" s="34">
        <v>143.9556</v>
      </c>
      <c r="C11" s="34">
        <v>143.9556</v>
      </c>
      <c r="D11" s="34"/>
      <c r="E11" s="32"/>
    </row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  <row r="16" s="29" customFormat="1" ht="27.75" customHeight="1"/>
    <row r="17" s="29" customFormat="1" ht="27.75" customHeight="1"/>
    <row r="18" s="29" customFormat="1" ht="27.75" customHeight="1"/>
    <row r="19" s="29" customFormat="1" ht="27.75" customHeight="1"/>
    <row r="20" s="29" customFormat="1" ht="27.75" customHeight="1"/>
    <row r="21" s="29" customFormat="1" ht="27.75" customHeight="1"/>
    <row r="22" s="29" customFormat="1" ht="27.75" customHeight="1"/>
    <row r="23" s="29" customFormat="1" ht="27.75" customHeight="1"/>
    <row r="24" s="29" customFormat="1" ht="27.75" customHeight="1"/>
    <row r="25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SheetLayoutView="100" workbookViewId="0" topLeftCell="A1">
      <selection activeCell="L29" sqref="L29"/>
    </sheetView>
  </sheetViews>
  <sheetFormatPr defaultColWidth="10.140625" defaultRowHeight="13.5" customHeight="1"/>
  <cols>
    <col min="1" max="1" width="11.7109375" style="18" customWidth="1"/>
    <col min="2" max="2" width="5.57421875" style="18" customWidth="1"/>
    <col min="3" max="3" width="8.57421875" style="18" customWidth="1"/>
    <col min="4" max="4" width="10.28125" style="18" customWidth="1"/>
    <col min="5" max="5" width="12.421875" style="18" customWidth="1"/>
    <col min="6" max="6" width="14.421875" style="18" customWidth="1"/>
    <col min="7" max="7" width="11.7109375" style="18" customWidth="1"/>
    <col min="8" max="8" width="12.421875" style="18" customWidth="1"/>
    <col min="9" max="9" width="7.140625" style="18" customWidth="1"/>
    <col min="10" max="10" width="9.28125" style="18" customWidth="1"/>
    <col min="11" max="253" width="10.140625" style="18" customWidth="1"/>
    <col min="254" max="16384" width="10.140625" style="2" customWidth="1"/>
  </cols>
  <sheetData>
    <row r="1" spans="1:3" s="18" customFormat="1" ht="21.75" customHeight="1">
      <c r="A1" s="20" t="s">
        <v>215</v>
      </c>
      <c r="B1" s="20"/>
      <c r="C1" s="20"/>
    </row>
    <row r="2" spans="1:10" s="18" customFormat="1" ht="39.75" customHeight="1">
      <c r="A2" s="21" t="s">
        <v>216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9" customFormat="1" ht="30" customHeight="1">
      <c r="A3" s="22" t="s">
        <v>217</v>
      </c>
      <c r="B3" s="22" t="s">
        <v>206</v>
      </c>
      <c r="C3" s="22"/>
      <c r="D3" s="22"/>
      <c r="E3" s="22"/>
      <c r="F3" s="22"/>
      <c r="G3" s="22"/>
      <c r="H3" s="22"/>
      <c r="I3" s="22"/>
      <c r="J3" s="22"/>
    </row>
    <row r="4" spans="1:10" s="19" customFormat="1" ht="30" customHeight="1">
      <c r="A4" s="22" t="s">
        <v>218</v>
      </c>
      <c r="B4" s="22" t="s">
        <v>219</v>
      </c>
      <c r="C4" s="22"/>
      <c r="D4" s="22"/>
      <c r="E4" s="22"/>
      <c r="F4" s="22"/>
      <c r="G4" s="22" t="s">
        <v>220</v>
      </c>
      <c r="H4" s="22">
        <v>18970106949</v>
      </c>
      <c r="I4" s="22"/>
      <c r="J4" s="22"/>
    </row>
    <row r="5" spans="1:10" s="19" customFormat="1" ht="30" customHeight="1">
      <c r="A5" s="23" t="s">
        <v>221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9" customFormat="1" ht="48" customHeight="1">
      <c r="A6" s="22" t="s">
        <v>222</v>
      </c>
      <c r="B6" s="22"/>
      <c r="C6" s="22"/>
      <c r="D6" s="24" t="s">
        <v>223</v>
      </c>
      <c r="E6" s="24"/>
      <c r="F6" s="24"/>
      <c r="G6" s="24" t="s">
        <v>224</v>
      </c>
      <c r="H6" s="24"/>
      <c r="I6" s="24" t="s">
        <v>225</v>
      </c>
      <c r="J6" s="24"/>
    </row>
    <row r="7" spans="1:10" s="19" customFormat="1" ht="43.5" customHeight="1">
      <c r="A7" s="22" t="s">
        <v>226</v>
      </c>
      <c r="B7" s="22"/>
      <c r="C7" s="22"/>
      <c r="D7" s="22" t="s">
        <v>227</v>
      </c>
      <c r="E7" s="22"/>
      <c r="F7" s="22"/>
      <c r="G7" s="22" t="s">
        <v>228</v>
      </c>
      <c r="H7" s="22"/>
      <c r="I7" s="24">
        <v>71</v>
      </c>
      <c r="J7" s="24"/>
    </row>
    <row r="8" spans="1:10" s="19" customFormat="1" ht="30" customHeight="1">
      <c r="A8" s="22" t="s">
        <v>229</v>
      </c>
      <c r="B8" s="22"/>
      <c r="C8" s="22"/>
      <c r="D8" s="22">
        <v>165</v>
      </c>
      <c r="E8" s="22"/>
      <c r="F8" s="22"/>
      <c r="G8" s="22" t="s">
        <v>230</v>
      </c>
      <c r="H8" s="22"/>
      <c r="I8" s="24">
        <v>23</v>
      </c>
      <c r="J8" s="24"/>
    </row>
    <row r="9" spans="1:10" s="19" customFormat="1" ht="30" customHeight="1">
      <c r="A9" s="22" t="s">
        <v>231</v>
      </c>
      <c r="B9" s="22"/>
      <c r="C9" s="22"/>
      <c r="D9" s="22">
        <v>42</v>
      </c>
      <c r="E9" s="22"/>
      <c r="F9" s="22"/>
      <c r="G9" s="22" t="s">
        <v>232</v>
      </c>
      <c r="H9" s="22"/>
      <c r="I9" s="24">
        <v>100</v>
      </c>
      <c r="J9" s="24"/>
    </row>
    <row r="10" spans="1:10" s="19" customFormat="1" ht="30" customHeight="1">
      <c r="A10" s="25" t="s">
        <v>233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9" customFormat="1" ht="30.75" customHeight="1">
      <c r="A11" s="22" t="s">
        <v>234</v>
      </c>
      <c r="B11" s="22"/>
      <c r="C11" s="22"/>
      <c r="D11" s="22">
        <v>14253.74</v>
      </c>
      <c r="E11" s="22"/>
      <c r="F11" s="22"/>
      <c r="G11" s="22" t="s">
        <v>235</v>
      </c>
      <c r="H11" s="22"/>
      <c r="I11" s="22">
        <v>3202.08</v>
      </c>
      <c r="J11" s="22"/>
    </row>
    <row r="12" spans="1:10" s="19" customFormat="1" ht="19.5" customHeight="1">
      <c r="A12" s="22" t="s">
        <v>236</v>
      </c>
      <c r="B12" s="22"/>
      <c r="C12" s="22"/>
      <c r="D12" s="22"/>
      <c r="E12" s="22"/>
      <c r="F12" s="22"/>
      <c r="G12" s="22" t="s">
        <v>237</v>
      </c>
      <c r="H12" s="22"/>
      <c r="I12" s="22">
        <v>11051.65</v>
      </c>
      <c r="J12" s="22"/>
    </row>
    <row r="13" spans="1:10" s="19" customFormat="1" ht="19.5" customHeight="1">
      <c r="A13" s="22" t="s">
        <v>238</v>
      </c>
      <c r="B13" s="22"/>
      <c r="C13" s="22"/>
      <c r="D13" s="22">
        <v>3202.08</v>
      </c>
      <c r="E13" s="22"/>
      <c r="F13" s="22"/>
      <c r="G13" s="22" t="s">
        <v>239</v>
      </c>
      <c r="H13" s="22"/>
      <c r="I13" s="22">
        <v>1641.8</v>
      </c>
      <c r="J13" s="22"/>
    </row>
    <row r="14" spans="1:10" s="19" customFormat="1" ht="30" customHeight="1">
      <c r="A14" s="22" t="s">
        <v>141</v>
      </c>
      <c r="B14" s="22"/>
      <c r="C14" s="22"/>
      <c r="D14" s="22">
        <v>160.66</v>
      </c>
      <c r="E14" s="22"/>
      <c r="F14" s="22"/>
      <c r="G14" s="26" t="s">
        <v>240</v>
      </c>
      <c r="H14" s="26"/>
      <c r="I14" s="22">
        <v>1399.62</v>
      </c>
      <c r="J14" s="22"/>
    </row>
    <row r="15" spans="1:12" s="18" customFormat="1" ht="30.75" customHeight="1">
      <c r="A15" s="25" t="s">
        <v>241</v>
      </c>
      <c r="B15" s="25"/>
      <c r="C15" s="25"/>
      <c r="D15" s="25"/>
      <c r="E15" s="25"/>
      <c r="F15" s="25"/>
      <c r="G15" s="25"/>
      <c r="H15" s="25"/>
      <c r="I15" s="25"/>
      <c r="J15" s="25"/>
      <c r="K15" s="28"/>
      <c r="L15" s="28"/>
    </row>
    <row r="16" spans="1:10" s="18" customFormat="1" ht="27" customHeight="1">
      <c r="A16" s="25" t="s">
        <v>242</v>
      </c>
      <c r="B16" s="25"/>
      <c r="C16" s="25" t="s">
        <v>243</v>
      </c>
      <c r="D16" s="25"/>
      <c r="E16" s="25" t="s">
        <v>244</v>
      </c>
      <c r="F16" s="25"/>
      <c r="G16" s="25" t="s">
        <v>245</v>
      </c>
      <c r="H16" s="25"/>
      <c r="I16" s="25"/>
      <c r="J16" s="25"/>
    </row>
    <row r="17" spans="1:10" s="18" customFormat="1" ht="27" customHeight="1">
      <c r="A17" s="22" t="s">
        <v>246</v>
      </c>
      <c r="B17" s="22"/>
      <c r="C17" s="22" t="s">
        <v>247</v>
      </c>
      <c r="D17" s="22"/>
      <c r="E17" s="24" t="s">
        <v>248</v>
      </c>
      <c r="F17" s="24"/>
      <c r="G17" s="22" t="s">
        <v>249</v>
      </c>
      <c r="H17" s="22"/>
      <c r="I17" s="22"/>
      <c r="J17" s="22"/>
    </row>
    <row r="18" spans="1:10" s="18" customFormat="1" ht="27" customHeight="1">
      <c r="A18" s="22" t="s">
        <v>246</v>
      </c>
      <c r="B18" s="22"/>
      <c r="C18" s="22" t="s">
        <v>250</v>
      </c>
      <c r="D18" s="22"/>
      <c r="E18" s="24" t="s">
        <v>251</v>
      </c>
      <c r="F18" s="24"/>
      <c r="G18" s="22" t="s">
        <v>252</v>
      </c>
      <c r="H18" s="22"/>
      <c r="I18" s="22"/>
      <c r="J18" s="22"/>
    </row>
    <row r="19" spans="1:10" s="18" customFormat="1" ht="27" customHeight="1">
      <c r="A19" s="22" t="s">
        <v>246</v>
      </c>
      <c r="B19" s="22"/>
      <c r="C19" s="22" t="s">
        <v>253</v>
      </c>
      <c r="D19" s="22"/>
      <c r="E19" s="24" t="s">
        <v>254</v>
      </c>
      <c r="F19" s="24"/>
      <c r="G19" s="27">
        <v>1</v>
      </c>
      <c r="H19" s="22"/>
      <c r="I19" s="22"/>
      <c r="J19" s="22"/>
    </row>
    <row r="20" spans="1:10" s="18" customFormat="1" ht="27" customHeight="1">
      <c r="A20" s="22" t="s">
        <v>246</v>
      </c>
      <c r="B20" s="22"/>
      <c r="C20" s="22" t="s">
        <v>255</v>
      </c>
      <c r="D20" s="22"/>
      <c r="E20" s="24" t="s">
        <v>256</v>
      </c>
      <c r="F20" s="24"/>
      <c r="G20" s="22" t="s">
        <v>257</v>
      </c>
      <c r="H20" s="22"/>
      <c r="I20" s="22"/>
      <c r="J20" s="22"/>
    </row>
    <row r="21" spans="1:10" s="18" customFormat="1" ht="27" customHeight="1">
      <c r="A21" s="22" t="s">
        <v>258</v>
      </c>
      <c r="B21" s="22"/>
      <c r="C21" s="22" t="s">
        <v>259</v>
      </c>
      <c r="D21" s="22"/>
      <c r="E21" s="24" t="s">
        <v>260</v>
      </c>
      <c r="F21" s="24"/>
      <c r="G21" s="22" t="s">
        <v>261</v>
      </c>
      <c r="H21" s="22"/>
      <c r="I21" s="22"/>
      <c r="J21" s="22"/>
    </row>
    <row r="22" spans="1:10" s="18" customFormat="1" ht="27" customHeight="1">
      <c r="A22" s="22" t="s">
        <v>258</v>
      </c>
      <c r="B22" s="22"/>
      <c r="C22" s="22" t="s">
        <v>262</v>
      </c>
      <c r="D22" s="22"/>
      <c r="E22" s="24" t="s">
        <v>263</v>
      </c>
      <c r="F22" s="24"/>
      <c r="G22" s="22" t="s">
        <v>264</v>
      </c>
      <c r="H22" s="22"/>
      <c r="I22" s="22"/>
      <c r="J22" s="22"/>
    </row>
    <row r="23" spans="1:10" s="18" customFormat="1" ht="27" customHeight="1">
      <c r="A23" s="22" t="s">
        <v>258</v>
      </c>
      <c r="B23" s="22"/>
      <c r="C23" s="22" t="s">
        <v>265</v>
      </c>
      <c r="D23" s="22"/>
      <c r="E23" s="24" t="s">
        <v>266</v>
      </c>
      <c r="F23" s="24"/>
      <c r="G23" s="27">
        <v>1</v>
      </c>
      <c r="H23" s="22"/>
      <c r="I23" s="22"/>
      <c r="J23" s="22"/>
    </row>
    <row r="24" spans="1:10" s="18" customFormat="1" ht="34.5" customHeight="1">
      <c r="A24" s="22" t="s">
        <v>267</v>
      </c>
      <c r="B24" s="22"/>
      <c r="C24" s="22" t="s">
        <v>268</v>
      </c>
      <c r="D24" s="22"/>
      <c r="E24" s="24" t="s">
        <v>269</v>
      </c>
      <c r="F24" s="24"/>
      <c r="G24" s="27">
        <v>1</v>
      </c>
      <c r="H24" s="22"/>
      <c r="I24" s="22"/>
      <c r="J24" s="22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875" right="0.25972222222222224" top="0.9840277777777777" bottom="0.9840277777777777" header="0.3145833333333333" footer="0.314583333333333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S12" sqref="S12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274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172.3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172.3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287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289</v>
      </c>
      <c r="D14" s="6"/>
      <c r="E14" s="6"/>
      <c r="F14" s="6"/>
      <c r="G14" s="15" t="s">
        <v>290</v>
      </c>
      <c r="H14" s="15"/>
    </row>
    <row r="15" spans="1:8" s="1" customFormat="1" ht="25.5" customHeight="1">
      <c r="A15" s="14" t="s">
        <v>246</v>
      </c>
      <c r="B15" s="6" t="s">
        <v>250</v>
      </c>
      <c r="C15" s="6" t="s">
        <v>291</v>
      </c>
      <c r="D15" s="6"/>
      <c r="E15" s="6"/>
      <c r="F15" s="6"/>
      <c r="G15" s="15" t="s">
        <v>292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293</v>
      </c>
      <c r="D16" s="6"/>
      <c r="E16" s="6"/>
      <c r="F16" s="6"/>
      <c r="G16" s="15" t="s">
        <v>294</v>
      </c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296</v>
      </c>
      <c r="D19" s="6"/>
      <c r="E19" s="6"/>
      <c r="F19" s="6"/>
      <c r="G19" s="15" t="s">
        <v>297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298</v>
      </c>
      <c r="D22" s="6"/>
      <c r="E22" s="6"/>
      <c r="F22" s="6"/>
      <c r="G22" s="15" t="s">
        <v>292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N21" sqref="N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299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365.3332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365.3332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300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301</v>
      </c>
      <c r="D14" s="6"/>
      <c r="E14" s="6"/>
      <c r="F14" s="6"/>
      <c r="G14" s="14" t="s">
        <v>302</v>
      </c>
      <c r="H14" s="14"/>
    </row>
    <row r="15" spans="1:8" s="1" customFormat="1" ht="25.5" customHeight="1">
      <c r="A15" s="14" t="s">
        <v>246</v>
      </c>
      <c r="B15" s="6" t="s">
        <v>250</v>
      </c>
      <c r="C15" s="6" t="s">
        <v>303</v>
      </c>
      <c r="D15" s="6"/>
      <c r="E15" s="6"/>
      <c r="F15" s="6"/>
      <c r="G15" s="15" t="s">
        <v>304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305</v>
      </c>
      <c r="D16" s="6"/>
      <c r="E16" s="6"/>
      <c r="F16" s="6"/>
      <c r="G16" s="15" t="s">
        <v>304</v>
      </c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306</v>
      </c>
      <c r="D19" s="6"/>
      <c r="E19" s="6"/>
      <c r="F19" s="6"/>
      <c r="G19" s="15" t="s">
        <v>307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308</v>
      </c>
      <c r="D22" s="6"/>
      <c r="E22" s="6"/>
      <c r="F22" s="6"/>
      <c r="G22" s="15" t="s">
        <v>309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N21" sqref="N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310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45.72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45.72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311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312</v>
      </c>
      <c r="D14" s="6"/>
      <c r="E14" s="6"/>
      <c r="F14" s="6"/>
      <c r="G14" s="14" t="s">
        <v>302</v>
      </c>
      <c r="H14" s="14"/>
    </row>
    <row r="15" spans="1:8" s="1" customFormat="1" ht="25.5" customHeight="1">
      <c r="A15" s="14" t="s">
        <v>246</v>
      </c>
      <c r="B15" s="6" t="s">
        <v>250</v>
      </c>
      <c r="C15" s="6" t="s">
        <v>303</v>
      </c>
      <c r="D15" s="6"/>
      <c r="E15" s="6"/>
      <c r="F15" s="6"/>
      <c r="G15" s="15" t="s">
        <v>304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305</v>
      </c>
      <c r="D16" s="6"/>
      <c r="E16" s="6"/>
      <c r="F16" s="6"/>
      <c r="G16" s="15" t="s">
        <v>304</v>
      </c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313</v>
      </c>
      <c r="D19" s="6"/>
      <c r="E19" s="6"/>
      <c r="F19" s="6"/>
      <c r="G19" s="15" t="s">
        <v>307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308</v>
      </c>
      <c r="D22" s="6"/>
      <c r="E22" s="6"/>
      <c r="F22" s="6"/>
      <c r="G22" s="15" t="s">
        <v>309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N21" sqref="N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314</v>
      </c>
      <c r="D4" s="6"/>
      <c r="E4" s="6"/>
      <c r="F4" s="6"/>
      <c r="G4" s="6"/>
      <c r="H4" s="6"/>
    </row>
    <row r="5" spans="1:8" ht="33.75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33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33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315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316</v>
      </c>
      <c r="D14" s="6"/>
      <c r="E14" s="6"/>
      <c r="F14" s="6"/>
      <c r="G14" s="15" t="s">
        <v>317</v>
      </c>
      <c r="H14" s="15"/>
    </row>
    <row r="15" spans="1:8" s="1" customFormat="1" ht="25.5" customHeight="1">
      <c r="A15" s="14" t="s">
        <v>246</v>
      </c>
      <c r="B15" s="6" t="s">
        <v>250</v>
      </c>
      <c r="C15" s="6" t="s">
        <v>318</v>
      </c>
      <c r="D15" s="6"/>
      <c r="E15" s="6"/>
      <c r="F15" s="6"/>
      <c r="G15" s="15" t="s">
        <v>309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319</v>
      </c>
      <c r="D16" s="6"/>
      <c r="E16" s="6"/>
      <c r="F16" s="6"/>
      <c r="G16" s="15" t="s">
        <v>304</v>
      </c>
      <c r="H16" s="15"/>
    </row>
    <row r="17" spans="1:8" s="1" customFormat="1" ht="25.5" customHeight="1">
      <c r="A17" s="14" t="s">
        <v>246</v>
      </c>
      <c r="B17" s="6" t="s">
        <v>255</v>
      </c>
      <c r="C17" s="6" t="s">
        <v>320</v>
      </c>
      <c r="D17" s="6"/>
      <c r="E17" s="6"/>
      <c r="F17" s="6"/>
      <c r="G17" s="15" t="s">
        <v>321</v>
      </c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322</v>
      </c>
      <c r="D19" s="6"/>
      <c r="E19" s="6"/>
      <c r="F19" s="6"/>
      <c r="G19" s="15" t="s">
        <v>323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 t="s">
        <v>324</v>
      </c>
      <c r="D21" s="6"/>
      <c r="E21" s="6"/>
      <c r="F21" s="6"/>
      <c r="G21" s="15" t="s">
        <v>325</v>
      </c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326</v>
      </c>
      <c r="D22" s="6"/>
      <c r="E22" s="6"/>
      <c r="F22" s="6"/>
      <c r="G22" s="15" t="s">
        <v>325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N21" sqref="N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327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727.9296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727.9296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328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329</v>
      </c>
      <c r="D14" s="6"/>
      <c r="E14" s="6"/>
      <c r="F14" s="6"/>
      <c r="G14" s="14" t="s">
        <v>302</v>
      </c>
      <c r="H14" s="14"/>
    </row>
    <row r="15" spans="1:8" s="1" customFormat="1" ht="25.5" customHeight="1">
      <c r="A15" s="14" t="s">
        <v>246</v>
      </c>
      <c r="B15" s="6" t="s">
        <v>250</v>
      </c>
      <c r="C15" s="6" t="s">
        <v>330</v>
      </c>
      <c r="D15" s="6"/>
      <c r="E15" s="6"/>
      <c r="F15" s="6"/>
      <c r="G15" s="15" t="s">
        <v>304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331</v>
      </c>
      <c r="D16" s="6"/>
      <c r="E16" s="6"/>
      <c r="F16" s="6"/>
      <c r="G16" s="15" t="s">
        <v>304</v>
      </c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332</v>
      </c>
      <c r="D19" s="6"/>
      <c r="E19" s="6"/>
      <c r="F19" s="6"/>
      <c r="G19" s="15" t="s">
        <v>309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333</v>
      </c>
      <c r="D22" s="6"/>
      <c r="E22" s="6"/>
      <c r="F22" s="6"/>
      <c r="G22" s="15" t="s">
        <v>292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N21" sqref="N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334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280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10.8924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10.8924</v>
      </c>
      <c r="F9" s="6"/>
      <c r="G9" s="6"/>
      <c r="H9" s="6"/>
    </row>
    <row r="10" spans="1:8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7" t="s">
        <v>335</v>
      </c>
      <c r="B12" s="6"/>
      <c r="C12" s="6"/>
      <c r="D12" s="6"/>
      <c r="E12" s="6"/>
      <c r="F12" s="6"/>
      <c r="G12" s="6"/>
      <c r="H12" s="6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329</v>
      </c>
      <c r="D14" s="6"/>
      <c r="E14" s="6"/>
      <c r="F14" s="6"/>
      <c r="G14" s="14" t="s">
        <v>302</v>
      </c>
      <c r="H14" s="14"/>
    </row>
    <row r="15" spans="1:8" s="1" customFormat="1" ht="25.5" customHeight="1">
      <c r="A15" s="14" t="s">
        <v>246</v>
      </c>
      <c r="B15" s="6" t="s">
        <v>250</v>
      </c>
      <c r="C15" s="6" t="s">
        <v>330</v>
      </c>
      <c r="D15" s="6"/>
      <c r="E15" s="6"/>
      <c r="F15" s="6"/>
      <c r="G15" s="15" t="s">
        <v>304</v>
      </c>
      <c r="H15" s="15"/>
    </row>
    <row r="16" spans="1:8" s="1" customFormat="1" ht="25.5" customHeight="1">
      <c r="A16" s="14" t="s">
        <v>246</v>
      </c>
      <c r="B16" s="6" t="s">
        <v>253</v>
      </c>
      <c r="C16" s="6" t="s">
        <v>331</v>
      </c>
      <c r="D16" s="6"/>
      <c r="E16" s="6"/>
      <c r="F16" s="6"/>
      <c r="G16" s="15" t="s">
        <v>304</v>
      </c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336</v>
      </c>
      <c r="D19" s="6"/>
      <c r="E19" s="6"/>
      <c r="F19" s="6"/>
      <c r="G19" s="15" t="s">
        <v>325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337</v>
      </c>
      <c r="D22" s="6"/>
      <c r="E22" s="6"/>
      <c r="F22" s="6"/>
      <c r="G22" s="15" t="s">
        <v>292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zoomScale="84" zoomScaleNormal="84" zoomScaleSheetLayoutView="100" workbookViewId="0" topLeftCell="A8">
      <selection activeCell="K18" sqref="K18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 t="s">
        <v>270</v>
      </c>
      <c r="B1" s="3"/>
    </row>
    <row r="2" spans="1:8" ht="39.75" customHeight="1">
      <c r="A2" s="4" t="s">
        <v>271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272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273</v>
      </c>
      <c r="B4" s="6"/>
      <c r="C4" s="6" t="s">
        <v>338</v>
      </c>
      <c r="D4" s="6"/>
      <c r="E4" s="6"/>
      <c r="F4" s="6"/>
      <c r="G4" s="6"/>
      <c r="H4" s="6"/>
    </row>
    <row r="5" spans="1:8" ht="33" customHeight="1">
      <c r="A5" s="6" t="s">
        <v>275</v>
      </c>
      <c r="B5" s="6"/>
      <c r="C5" s="6" t="s">
        <v>276</v>
      </c>
      <c r="D5" s="6"/>
      <c r="E5" s="6" t="s">
        <v>277</v>
      </c>
      <c r="F5" s="6"/>
      <c r="G5" s="6" t="s">
        <v>278</v>
      </c>
      <c r="H5" s="6"/>
    </row>
    <row r="6" spans="1:8" ht="22.5" customHeight="1">
      <c r="A6" s="6" t="s">
        <v>279</v>
      </c>
      <c r="B6" s="6"/>
      <c r="C6" s="6" t="s">
        <v>339</v>
      </c>
      <c r="D6" s="6"/>
      <c r="E6" s="6" t="s">
        <v>281</v>
      </c>
      <c r="F6" s="6"/>
      <c r="G6" s="7">
        <v>44562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282</v>
      </c>
      <c r="B8" s="8"/>
      <c r="C8" s="8" t="s">
        <v>283</v>
      </c>
      <c r="D8" s="8"/>
      <c r="E8" s="8">
        <v>240</v>
      </c>
      <c r="F8" s="8"/>
      <c r="G8" s="8"/>
      <c r="H8" s="8"/>
    </row>
    <row r="9" spans="1:8" ht="28.5" customHeight="1">
      <c r="A9" s="6"/>
      <c r="B9" s="6"/>
      <c r="C9" s="6" t="s">
        <v>284</v>
      </c>
      <c r="D9" s="6"/>
      <c r="E9" s="6">
        <v>240</v>
      </c>
      <c r="F9" s="6"/>
      <c r="G9" s="6"/>
      <c r="H9" s="6"/>
    </row>
    <row r="10" spans="1:11" ht="28.5" customHeight="1">
      <c r="A10" s="9"/>
      <c r="B10" s="9"/>
      <c r="C10" s="9" t="s">
        <v>237</v>
      </c>
      <c r="D10" s="9"/>
      <c r="E10" s="9" t="s">
        <v>285</v>
      </c>
      <c r="F10" s="9"/>
      <c r="G10" s="9"/>
      <c r="H10" s="9"/>
      <c r="K10" s="16"/>
    </row>
    <row r="11" spans="1:8" ht="28.5" customHeight="1">
      <c r="A11" s="10" t="s">
        <v>286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1" t="s">
        <v>340</v>
      </c>
      <c r="B12" s="12"/>
      <c r="C12" s="12"/>
      <c r="D12" s="12"/>
      <c r="E12" s="12"/>
      <c r="F12" s="12"/>
      <c r="G12" s="12"/>
      <c r="H12" s="12"/>
    </row>
    <row r="13" spans="1:8" s="1" customFormat="1" ht="30.75" customHeight="1">
      <c r="A13" s="13" t="s">
        <v>242</v>
      </c>
      <c r="B13" s="13" t="s">
        <v>243</v>
      </c>
      <c r="C13" s="13" t="s">
        <v>244</v>
      </c>
      <c r="D13" s="13"/>
      <c r="E13" s="13"/>
      <c r="F13" s="13"/>
      <c r="G13" s="13" t="s">
        <v>288</v>
      </c>
      <c r="H13" s="13"/>
    </row>
    <row r="14" spans="1:8" s="1" customFormat="1" ht="25.5" customHeight="1">
      <c r="A14" s="14" t="s">
        <v>246</v>
      </c>
      <c r="B14" s="6" t="s">
        <v>247</v>
      </c>
      <c r="C14" s="6" t="s">
        <v>341</v>
      </c>
      <c r="D14" s="6"/>
      <c r="E14" s="6"/>
      <c r="F14" s="6"/>
      <c r="G14" s="14" t="s">
        <v>342</v>
      </c>
      <c r="H14" s="14"/>
    </row>
    <row r="15" spans="1:8" s="1" customFormat="1" ht="25.5" customHeight="1">
      <c r="A15" s="14" t="s">
        <v>246</v>
      </c>
      <c r="B15" s="6" t="s">
        <v>250</v>
      </c>
      <c r="C15" s="6" t="s">
        <v>343</v>
      </c>
      <c r="D15" s="6"/>
      <c r="E15" s="6"/>
      <c r="F15" s="6"/>
      <c r="G15" s="15" t="s">
        <v>304</v>
      </c>
      <c r="H15" s="15"/>
    </row>
    <row r="16" spans="1:8" s="1" customFormat="1" ht="25.5" customHeight="1">
      <c r="A16" s="14" t="s">
        <v>246</v>
      </c>
      <c r="B16" s="6" t="s">
        <v>253</v>
      </c>
      <c r="C16" s="6"/>
      <c r="D16" s="6"/>
      <c r="E16" s="6"/>
      <c r="F16" s="6"/>
      <c r="G16" s="15"/>
      <c r="H16" s="15"/>
    </row>
    <row r="17" spans="1:8" s="1" customFormat="1" ht="25.5" customHeight="1">
      <c r="A17" s="14" t="s">
        <v>246</v>
      </c>
      <c r="B17" s="6" t="s">
        <v>255</v>
      </c>
      <c r="C17" s="6"/>
      <c r="D17" s="6"/>
      <c r="E17" s="6"/>
      <c r="F17" s="6"/>
      <c r="G17" s="15"/>
      <c r="H17" s="15"/>
    </row>
    <row r="18" spans="1:8" s="1" customFormat="1" ht="30.75" customHeight="1">
      <c r="A18" s="14" t="s">
        <v>258</v>
      </c>
      <c r="B18" s="6" t="s">
        <v>259</v>
      </c>
      <c r="C18" s="6"/>
      <c r="D18" s="6"/>
      <c r="E18" s="6"/>
      <c r="F18" s="6"/>
      <c r="G18" s="15"/>
      <c r="H18" s="15"/>
    </row>
    <row r="19" spans="1:8" s="1" customFormat="1" ht="30.75" customHeight="1">
      <c r="A19" s="14" t="s">
        <v>258</v>
      </c>
      <c r="B19" s="6" t="s">
        <v>295</v>
      </c>
      <c r="C19" s="6" t="s">
        <v>344</v>
      </c>
      <c r="D19" s="6"/>
      <c r="E19" s="6"/>
      <c r="F19" s="6"/>
      <c r="G19" s="15" t="s">
        <v>307</v>
      </c>
      <c r="H19" s="15"/>
    </row>
    <row r="20" spans="1:8" s="1" customFormat="1" ht="30.75" customHeight="1">
      <c r="A20" s="14" t="s">
        <v>258</v>
      </c>
      <c r="B20" s="6" t="s">
        <v>262</v>
      </c>
      <c r="C20" s="6"/>
      <c r="D20" s="6"/>
      <c r="E20" s="6"/>
      <c r="F20" s="6"/>
      <c r="G20" s="15"/>
      <c r="H20" s="15"/>
    </row>
    <row r="21" spans="1:8" s="1" customFormat="1" ht="42.75" customHeight="1">
      <c r="A21" s="14" t="s">
        <v>258</v>
      </c>
      <c r="B21" s="6" t="s">
        <v>265</v>
      </c>
      <c r="C21" s="6"/>
      <c r="D21" s="6"/>
      <c r="E21" s="6"/>
      <c r="F21" s="6"/>
      <c r="G21" s="15"/>
      <c r="H21" s="15"/>
    </row>
    <row r="22" spans="1:8" s="1" customFormat="1" ht="42.75" customHeight="1">
      <c r="A22" s="14" t="s">
        <v>267</v>
      </c>
      <c r="B22" s="6" t="s">
        <v>267</v>
      </c>
      <c r="C22" s="6" t="s">
        <v>345</v>
      </c>
      <c r="D22" s="6"/>
      <c r="E22" s="6"/>
      <c r="F22" s="6"/>
      <c r="G22" s="15" t="s">
        <v>292</v>
      </c>
      <c r="H22" s="15"/>
    </row>
    <row r="29" ht="13.5" customHeight="1">
      <c r="I29" s="16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30.57421875" style="29" customWidth="1"/>
    <col min="2" max="2" width="30.28125" style="29" customWidth="1"/>
    <col min="3" max="15" width="14.7109375" style="29" customWidth="1"/>
    <col min="16" max="16" width="9.140625" style="29" customWidth="1"/>
  </cols>
  <sheetData>
    <row r="1" s="29" customFormat="1" ht="21" customHeight="1"/>
    <row r="2" spans="1:15" s="29" customFormat="1" ht="29.2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27.75" customHeight="1">
      <c r="A3" s="45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2</v>
      </c>
    </row>
    <row r="4" spans="1:15" s="29" customFormat="1" ht="17.25" customHeight="1">
      <c r="A4" s="32" t="s">
        <v>27</v>
      </c>
      <c r="B4" s="32" t="s">
        <v>28</v>
      </c>
      <c r="C4" s="81" t="s">
        <v>29</v>
      </c>
      <c r="D4" s="52" t="s">
        <v>30</v>
      </c>
      <c r="E4" s="32" t="s">
        <v>31</v>
      </c>
      <c r="F4" s="32"/>
      <c r="G4" s="32"/>
      <c r="H4" s="32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52" t="s">
        <v>38</v>
      </c>
    </row>
    <row r="5" spans="1:15" s="29" customFormat="1" ht="58.5" customHeight="1">
      <c r="A5" s="32"/>
      <c r="B5" s="32"/>
      <c r="C5" s="82"/>
      <c r="D5" s="52"/>
      <c r="E5" s="52" t="s">
        <v>39</v>
      </c>
      <c r="F5" s="52" t="s">
        <v>40</v>
      </c>
      <c r="G5" s="52" t="s">
        <v>41</v>
      </c>
      <c r="H5" s="52" t="s">
        <v>42</v>
      </c>
      <c r="I5" s="80"/>
      <c r="J5" s="80"/>
      <c r="K5" s="80"/>
      <c r="L5" s="80"/>
      <c r="M5" s="80"/>
      <c r="N5" s="80"/>
      <c r="O5" s="52"/>
    </row>
    <row r="6" spans="1:15" s="29" customFormat="1" ht="21" customHeight="1">
      <c r="A6" s="61" t="s">
        <v>43</v>
      </c>
      <c r="B6" s="61" t="s">
        <v>43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29" customFormat="1" ht="27" customHeight="1">
      <c r="A7" s="33"/>
      <c r="B7" s="83" t="s">
        <v>29</v>
      </c>
      <c r="C7" s="57">
        <v>14253.735603</v>
      </c>
      <c r="D7" s="57">
        <v>51.653645</v>
      </c>
      <c r="E7" s="57">
        <v>3202.081958</v>
      </c>
      <c r="F7" s="57">
        <v>3202.081958</v>
      </c>
      <c r="G7" s="47"/>
      <c r="H7" s="47"/>
      <c r="I7" s="57"/>
      <c r="J7" s="57"/>
      <c r="K7" s="57"/>
      <c r="L7" s="57"/>
      <c r="M7" s="57"/>
      <c r="N7" s="57">
        <v>11000</v>
      </c>
      <c r="O7" s="57"/>
    </row>
    <row r="8" spans="1:15" s="29" customFormat="1" ht="27" customHeight="1">
      <c r="A8" s="33" t="s">
        <v>44</v>
      </c>
      <c r="B8" s="83" t="s">
        <v>45</v>
      </c>
      <c r="C8" s="57">
        <v>2311.334994</v>
      </c>
      <c r="D8" s="57">
        <v>0.04315</v>
      </c>
      <c r="E8" s="57">
        <v>2311.291844</v>
      </c>
      <c r="F8" s="57">
        <v>2311.291844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29" customFormat="1" ht="27" customHeight="1">
      <c r="A9" s="33" t="s">
        <v>46</v>
      </c>
      <c r="B9" s="83" t="s">
        <v>47</v>
      </c>
      <c r="C9" s="57">
        <v>1543.43029</v>
      </c>
      <c r="D9" s="57">
        <v>0.04315</v>
      </c>
      <c r="E9" s="57">
        <v>1543.38714</v>
      </c>
      <c r="F9" s="57">
        <v>1543.38714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29" customFormat="1" ht="27" customHeight="1">
      <c r="A10" s="33" t="s">
        <v>48</v>
      </c>
      <c r="B10" s="83" t="s">
        <v>49</v>
      </c>
      <c r="C10" s="57">
        <v>1503.43029</v>
      </c>
      <c r="D10" s="57">
        <v>0.04315</v>
      </c>
      <c r="E10" s="57">
        <v>1503.38714</v>
      </c>
      <c r="F10" s="57">
        <v>1503.38714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29" customFormat="1" ht="27" customHeight="1">
      <c r="A11" s="33" t="s">
        <v>50</v>
      </c>
      <c r="B11" s="83" t="s">
        <v>51</v>
      </c>
      <c r="C11" s="57">
        <v>40</v>
      </c>
      <c r="D11" s="57"/>
      <c r="E11" s="57">
        <v>40</v>
      </c>
      <c r="F11" s="57">
        <v>40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29" customFormat="1" ht="27" customHeight="1">
      <c r="A12" s="33" t="s">
        <v>52</v>
      </c>
      <c r="B12" s="83" t="s">
        <v>53</v>
      </c>
      <c r="C12" s="57">
        <v>20</v>
      </c>
      <c r="D12" s="57"/>
      <c r="E12" s="57">
        <v>20</v>
      </c>
      <c r="F12" s="57">
        <v>20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29" customFormat="1" ht="27" customHeight="1">
      <c r="A13" s="33" t="s">
        <v>54</v>
      </c>
      <c r="B13" s="83" t="s">
        <v>55</v>
      </c>
      <c r="C13" s="57">
        <v>20</v>
      </c>
      <c r="D13" s="57"/>
      <c r="E13" s="57">
        <v>20</v>
      </c>
      <c r="F13" s="57">
        <v>20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29" customFormat="1" ht="27" customHeight="1">
      <c r="A14" s="33" t="s">
        <v>56</v>
      </c>
      <c r="B14" s="83" t="s">
        <v>57</v>
      </c>
      <c r="C14" s="57">
        <v>9.066904</v>
      </c>
      <c r="D14" s="57"/>
      <c r="E14" s="57">
        <v>9.066904</v>
      </c>
      <c r="F14" s="57">
        <v>9.066904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29" customFormat="1" ht="27" customHeight="1">
      <c r="A15" s="33" t="s">
        <v>58</v>
      </c>
      <c r="B15" s="83" t="s">
        <v>59</v>
      </c>
      <c r="C15" s="57">
        <v>9.066904</v>
      </c>
      <c r="D15" s="57"/>
      <c r="E15" s="57">
        <v>9.066904</v>
      </c>
      <c r="F15" s="57">
        <v>9.066904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29" customFormat="1" ht="27" customHeight="1">
      <c r="A16" s="33" t="s">
        <v>60</v>
      </c>
      <c r="B16" s="83" t="s">
        <v>61</v>
      </c>
      <c r="C16" s="57">
        <v>738.8378</v>
      </c>
      <c r="D16" s="57"/>
      <c r="E16" s="57">
        <v>738.8378</v>
      </c>
      <c r="F16" s="57">
        <v>738.8378</v>
      </c>
      <c r="G16" s="47"/>
      <c r="H16" s="47"/>
      <c r="I16" s="57"/>
      <c r="J16" s="57"/>
      <c r="K16" s="57"/>
      <c r="L16" s="57"/>
      <c r="M16" s="57"/>
      <c r="N16" s="57"/>
      <c r="O16" s="57"/>
    </row>
    <row r="17" spans="1:15" s="29" customFormat="1" ht="27" customHeight="1">
      <c r="A17" s="33" t="s">
        <v>62</v>
      </c>
      <c r="B17" s="83" t="s">
        <v>63</v>
      </c>
      <c r="C17" s="57">
        <v>738.8378</v>
      </c>
      <c r="D17" s="57"/>
      <c r="E17" s="57">
        <v>738.8378</v>
      </c>
      <c r="F17" s="57">
        <v>738.8378</v>
      </c>
      <c r="G17" s="47"/>
      <c r="H17" s="47"/>
      <c r="I17" s="57"/>
      <c r="J17" s="57"/>
      <c r="K17" s="57"/>
      <c r="L17" s="57"/>
      <c r="M17" s="57"/>
      <c r="N17" s="57"/>
      <c r="O17" s="57"/>
    </row>
    <row r="18" spans="1:15" s="29" customFormat="1" ht="27" customHeight="1">
      <c r="A18" s="33" t="s">
        <v>64</v>
      </c>
      <c r="B18" s="83" t="s">
        <v>65</v>
      </c>
      <c r="C18" s="57">
        <v>108.969362</v>
      </c>
      <c r="D18" s="57">
        <v>30.01635</v>
      </c>
      <c r="E18" s="57">
        <v>78.953012</v>
      </c>
      <c r="F18" s="57">
        <v>78.953012</v>
      </c>
      <c r="G18" s="47"/>
      <c r="H18" s="47"/>
      <c r="I18" s="57"/>
      <c r="J18" s="57"/>
      <c r="K18" s="57"/>
      <c r="L18" s="57"/>
      <c r="M18" s="57"/>
      <c r="N18" s="57"/>
      <c r="O18" s="57"/>
    </row>
    <row r="19" spans="1:15" s="29" customFormat="1" ht="27" customHeight="1">
      <c r="A19" s="33" t="s">
        <v>66</v>
      </c>
      <c r="B19" s="83" t="s">
        <v>67</v>
      </c>
      <c r="C19" s="57">
        <v>68.287776</v>
      </c>
      <c r="D19" s="57"/>
      <c r="E19" s="57">
        <v>68.287776</v>
      </c>
      <c r="F19" s="57">
        <v>68.287776</v>
      </c>
      <c r="G19" s="47"/>
      <c r="H19" s="47"/>
      <c r="I19" s="57"/>
      <c r="J19" s="57"/>
      <c r="K19" s="57"/>
      <c r="L19" s="57"/>
      <c r="M19" s="57"/>
      <c r="N19" s="57"/>
      <c r="O19" s="57"/>
    </row>
    <row r="20" spans="1:15" s="29" customFormat="1" ht="27" customHeight="1">
      <c r="A20" s="33" t="s">
        <v>68</v>
      </c>
      <c r="B20" s="83" t="s">
        <v>69</v>
      </c>
      <c r="C20" s="57">
        <v>0.336</v>
      </c>
      <c r="D20" s="57"/>
      <c r="E20" s="57">
        <v>0.336</v>
      </c>
      <c r="F20" s="57">
        <v>0.336</v>
      </c>
      <c r="G20" s="47"/>
      <c r="H20" s="47"/>
      <c r="I20" s="57"/>
      <c r="J20" s="57"/>
      <c r="K20" s="57"/>
      <c r="L20" s="57"/>
      <c r="M20" s="57"/>
      <c r="N20" s="57"/>
      <c r="O20" s="57"/>
    </row>
    <row r="21" spans="1:15" s="29" customFormat="1" ht="27" customHeight="1">
      <c r="A21" s="33" t="s">
        <v>70</v>
      </c>
      <c r="B21" s="83" t="s">
        <v>71</v>
      </c>
      <c r="C21" s="57">
        <v>67.951776</v>
      </c>
      <c r="D21" s="57"/>
      <c r="E21" s="57">
        <v>67.951776</v>
      </c>
      <c r="F21" s="57">
        <v>67.951776</v>
      </c>
      <c r="G21" s="47"/>
      <c r="H21" s="47"/>
      <c r="I21" s="57"/>
      <c r="J21" s="57"/>
      <c r="K21" s="57"/>
      <c r="L21" s="57"/>
      <c r="M21" s="57"/>
      <c r="N21" s="57"/>
      <c r="O21" s="57"/>
    </row>
    <row r="22" spans="1:15" s="29" customFormat="1" ht="27" customHeight="1">
      <c r="A22" s="33" t="s">
        <v>72</v>
      </c>
      <c r="B22" s="83" t="s">
        <v>73</v>
      </c>
      <c r="C22" s="57">
        <v>30.01635</v>
      </c>
      <c r="D22" s="57">
        <v>30.01635</v>
      </c>
      <c r="E22" s="57"/>
      <c r="F22" s="57"/>
      <c r="G22" s="47"/>
      <c r="H22" s="47"/>
      <c r="I22" s="57"/>
      <c r="J22" s="57"/>
      <c r="K22" s="57"/>
      <c r="L22" s="57"/>
      <c r="M22" s="57"/>
      <c r="N22" s="57"/>
      <c r="O22" s="57"/>
    </row>
    <row r="23" spans="1:15" s="29" customFormat="1" ht="27" customHeight="1">
      <c r="A23" s="33" t="s">
        <v>74</v>
      </c>
      <c r="B23" s="83" t="s">
        <v>75</v>
      </c>
      <c r="C23" s="57">
        <v>30.01635</v>
      </c>
      <c r="D23" s="57">
        <v>30.01635</v>
      </c>
      <c r="E23" s="57"/>
      <c r="F23" s="57"/>
      <c r="G23" s="47"/>
      <c r="H23" s="47"/>
      <c r="I23" s="57"/>
      <c r="J23" s="57"/>
      <c r="K23" s="57"/>
      <c r="L23" s="57"/>
      <c r="M23" s="57"/>
      <c r="N23" s="57"/>
      <c r="O23" s="57"/>
    </row>
    <row r="24" spans="1:15" s="29" customFormat="1" ht="27" customHeight="1">
      <c r="A24" s="33" t="s">
        <v>76</v>
      </c>
      <c r="B24" s="83" t="s">
        <v>77</v>
      </c>
      <c r="C24" s="57">
        <v>9.01608</v>
      </c>
      <c r="D24" s="57"/>
      <c r="E24" s="57">
        <v>9.01608</v>
      </c>
      <c r="F24" s="57">
        <v>9.01608</v>
      </c>
      <c r="G24" s="47"/>
      <c r="H24" s="47"/>
      <c r="I24" s="57"/>
      <c r="J24" s="57"/>
      <c r="K24" s="57"/>
      <c r="L24" s="57"/>
      <c r="M24" s="57"/>
      <c r="N24" s="57"/>
      <c r="O24" s="57"/>
    </row>
    <row r="25" spans="1:15" s="29" customFormat="1" ht="27" customHeight="1">
      <c r="A25" s="33" t="s">
        <v>78</v>
      </c>
      <c r="B25" s="83" t="s">
        <v>79</v>
      </c>
      <c r="C25" s="57">
        <v>9.01608</v>
      </c>
      <c r="D25" s="57"/>
      <c r="E25" s="57">
        <v>9.01608</v>
      </c>
      <c r="F25" s="57">
        <v>9.01608</v>
      </c>
      <c r="G25" s="47"/>
      <c r="H25" s="47"/>
      <c r="I25" s="57"/>
      <c r="J25" s="57"/>
      <c r="K25" s="57"/>
      <c r="L25" s="57"/>
      <c r="M25" s="57"/>
      <c r="N25" s="57"/>
      <c r="O25" s="57"/>
    </row>
    <row r="26" spans="1:15" s="29" customFormat="1" ht="27" customHeight="1">
      <c r="A26" s="33" t="s">
        <v>60</v>
      </c>
      <c r="B26" s="83" t="s">
        <v>80</v>
      </c>
      <c r="C26" s="57">
        <v>1.649156</v>
      </c>
      <c r="D26" s="57"/>
      <c r="E26" s="57">
        <v>1.649156</v>
      </c>
      <c r="F26" s="57">
        <v>1.649156</v>
      </c>
      <c r="G26" s="47"/>
      <c r="H26" s="47"/>
      <c r="I26" s="57"/>
      <c r="J26" s="57"/>
      <c r="K26" s="57"/>
      <c r="L26" s="57"/>
      <c r="M26" s="57"/>
      <c r="N26" s="57"/>
      <c r="O26" s="57"/>
    </row>
    <row r="27" spans="1:15" s="29" customFormat="1" ht="27" customHeight="1">
      <c r="A27" s="33" t="s">
        <v>81</v>
      </c>
      <c r="B27" s="83" t="s">
        <v>82</v>
      </c>
      <c r="C27" s="57">
        <v>1.649156</v>
      </c>
      <c r="D27" s="57"/>
      <c r="E27" s="57">
        <v>1.649156</v>
      </c>
      <c r="F27" s="57">
        <v>1.649156</v>
      </c>
      <c r="G27" s="47"/>
      <c r="H27" s="47"/>
      <c r="I27" s="57"/>
      <c r="J27" s="57"/>
      <c r="K27" s="57"/>
      <c r="L27" s="57"/>
      <c r="M27" s="57"/>
      <c r="N27" s="57"/>
      <c r="O27" s="57"/>
    </row>
    <row r="28" spans="1:15" s="29" customFormat="1" ht="27" customHeight="1">
      <c r="A28" s="33" t="s">
        <v>83</v>
      </c>
      <c r="B28" s="83" t="s">
        <v>84</v>
      </c>
      <c r="C28" s="57">
        <v>67.101702</v>
      </c>
      <c r="D28" s="57"/>
      <c r="E28" s="57">
        <v>67.101702</v>
      </c>
      <c r="F28" s="57">
        <v>67.101702</v>
      </c>
      <c r="G28" s="47"/>
      <c r="H28" s="47"/>
      <c r="I28" s="57"/>
      <c r="J28" s="57"/>
      <c r="K28" s="57"/>
      <c r="L28" s="57"/>
      <c r="M28" s="57"/>
      <c r="N28" s="57"/>
      <c r="O28" s="57"/>
    </row>
    <row r="29" spans="1:15" s="29" customFormat="1" ht="27" customHeight="1">
      <c r="A29" s="33" t="s">
        <v>85</v>
      </c>
      <c r="B29" s="83" t="s">
        <v>86</v>
      </c>
      <c r="C29" s="57">
        <v>67.101702</v>
      </c>
      <c r="D29" s="57"/>
      <c r="E29" s="57">
        <v>67.101702</v>
      </c>
      <c r="F29" s="57">
        <v>67.101702</v>
      </c>
      <c r="G29" s="47"/>
      <c r="H29" s="47"/>
      <c r="I29" s="57"/>
      <c r="J29" s="57"/>
      <c r="K29" s="57"/>
      <c r="L29" s="57"/>
      <c r="M29" s="57"/>
      <c r="N29" s="57"/>
      <c r="O29" s="57"/>
    </row>
    <row r="30" spans="1:15" s="29" customFormat="1" ht="27" customHeight="1">
      <c r="A30" s="33" t="s">
        <v>87</v>
      </c>
      <c r="B30" s="83" t="s">
        <v>88</v>
      </c>
      <c r="C30" s="57">
        <v>35.913164</v>
      </c>
      <c r="D30" s="57"/>
      <c r="E30" s="57">
        <v>35.913164</v>
      </c>
      <c r="F30" s="57">
        <v>35.913164</v>
      </c>
      <c r="G30" s="47"/>
      <c r="H30" s="47"/>
      <c r="I30" s="57"/>
      <c r="J30" s="57"/>
      <c r="K30" s="57"/>
      <c r="L30" s="57"/>
      <c r="M30" s="57"/>
      <c r="N30" s="57"/>
      <c r="O30" s="57"/>
    </row>
    <row r="31" spans="1:15" s="29" customFormat="1" ht="27" customHeight="1">
      <c r="A31" s="33" t="s">
        <v>89</v>
      </c>
      <c r="B31" s="83" t="s">
        <v>90</v>
      </c>
      <c r="C31" s="57">
        <v>31.188538</v>
      </c>
      <c r="D31" s="57"/>
      <c r="E31" s="57">
        <v>31.188538</v>
      </c>
      <c r="F31" s="57">
        <v>31.188538</v>
      </c>
      <c r="G31" s="47"/>
      <c r="H31" s="47"/>
      <c r="I31" s="57"/>
      <c r="J31" s="57"/>
      <c r="K31" s="57"/>
      <c r="L31" s="57"/>
      <c r="M31" s="57"/>
      <c r="N31" s="57"/>
      <c r="O31" s="57"/>
    </row>
    <row r="32" spans="1:15" s="29" customFormat="1" ht="27" customHeight="1">
      <c r="A32" s="33" t="s">
        <v>91</v>
      </c>
      <c r="B32" s="83" t="s">
        <v>92</v>
      </c>
      <c r="C32" s="57">
        <v>610.491545</v>
      </c>
      <c r="D32" s="57">
        <v>9.711745</v>
      </c>
      <c r="E32" s="57">
        <v>600.7798</v>
      </c>
      <c r="F32" s="57">
        <v>600.7798</v>
      </c>
      <c r="G32" s="47"/>
      <c r="H32" s="47"/>
      <c r="I32" s="57"/>
      <c r="J32" s="57"/>
      <c r="K32" s="57"/>
      <c r="L32" s="57"/>
      <c r="M32" s="57"/>
      <c r="N32" s="57"/>
      <c r="O32" s="57"/>
    </row>
    <row r="33" spans="1:15" s="29" customFormat="1" ht="27" customHeight="1">
      <c r="A33" s="33" t="s">
        <v>46</v>
      </c>
      <c r="B33" s="83" t="s">
        <v>93</v>
      </c>
      <c r="C33" s="57">
        <v>6.19</v>
      </c>
      <c r="D33" s="57">
        <v>6.19</v>
      </c>
      <c r="E33" s="57"/>
      <c r="F33" s="57"/>
      <c r="G33" s="47"/>
      <c r="H33" s="47"/>
      <c r="I33" s="57"/>
      <c r="J33" s="57"/>
      <c r="K33" s="57"/>
      <c r="L33" s="57"/>
      <c r="M33" s="57"/>
      <c r="N33" s="57"/>
      <c r="O33" s="57"/>
    </row>
    <row r="34" spans="1:15" s="29" customFormat="1" ht="27" customHeight="1">
      <c r="A34" s="33" t="s">
        <v>94</v>
      </c>
      <c r="B34" s="83" t="s">
        <v>95</v>
      </c>
      <c r="C34" s="57">
        <v>6.19</v>
      </c>
      <c r="D34" s="57">
        <v>6.19</v>
      </c>
      <c r="E34" s="57"/>
      <c r="F34" s="57"/>
      <c r="G34" s="47"/>
      <c r="H34" s="47"/>
      <c r="I34" s="57"/>
      <c r="J34" s="57"/>
      <c r="K34" s="57"/>
      <c r="L34" s="57"/>
      <c r="M34" s="57"/>
      <c r="N34" s="57"/>
      <c r="O34" s="57"/>
    </row>
    <row r="35" spans="1:15" s="29" customFormat="1" ht="27" customHeight="1">
      <c r="A35" s="33" t="s">
        <v>72</v>
      </c>
      <c r="B35" s="83" t="s">
        <v>96</v>
      </c>
      <c r="C35" s="57">
        <v>587.801545</v>
      </c>
      <c r="D35" s="57">
        <v>3.521745</v>
      </c>
      <c r="E35" s="57">
        <v>584.2798</v>
      </c>
      <c r="F35" s="57">
        <v>584.2798</v>
      </c>
      <c r="G35" s="47"/>
      <c r="H35" s="47"/>
      <c r="I35" s="57"/>
      <c r="J35" s="57"/>
      <c r="K35" s="57"/>
      <c r="L35" s="57"/>
      <c r="M35" s="57"/>
      <c r="N35" s="57"/>
      <c r="O35" s="57"/>
    </row>
    <row r="36" spans="1:15" s="29" customFormat="1" ht="27" customHeight="1">
      <c r="A36" s="33" t="s">
        <v>97</v>
      </c>
      <c r="B36" s="83" t="s">
        <v>98</v>
      </c>
      <c r="C36" s="57">
        <v>415.501545</v>
      </c>
      <c r="D36" s="57">
        <v>3.521745</v>
      </c>
      <c r="E36" s="57">
        <v>411.9798</v>
      </c>
      <c r="F36" s="57">
        <v>411.9798</v>
      </c>
      <c r="G36" s="47"/>
      <c r="H36" s="47"/>
      <c r="I36" s="57"/>
      <c r="J36" s="57"/>
      <c r="K36" s="57"/>
      <c r="L36" s="57"/>
      <c r="M36" s="57"/>
      <c r="N36" s="57"/>
      <c r="O36" s="57"/>
    </row>
    <row r="37" spans="1:15" s="29" customFormat="1" ht="27" customHeight="1">
      <c r="A37" s="33" t="s">
        <v>99</v>
      </c>
      <c r="B37" s="83" t="s">
        <v>100</v>
      </c>
      <c r="C37" s="57">
        <v>172.3</v>
      </c>
      <c r="D37" s="57"/>
      <c r="E37" s="57">
        <v>172.3</v>
      </c>
      <c r="F37" s="57">
        <v>172.3</v>
      </c>
      <c r="G37" s="47"/>
      <c r="H37" s="47"/>
      <c r="I37" s="57"/>
      <c r="J37" s="57"/>
      <c r="K37" s="57"/>
      <c r="L37" s="57"/>
      <c r="M37" s="57"/>
      <c r="N37" s="57"/>
      <c r="O37" s="57"/>
    </row>
    <row r="38" spans="1:15" s="29" customFormat="1" ht="27" customHeight="1">
      <c r="A38" s="33" t="s">
        <v>60</v>
      </c>
      <c r="B38" s="83" t="s">
        <v>101</v>
      </c>
      <c r="C38" s="57">
        <v>16.5</v>
      </c>
      <c r="D38" s="57"/>
      <c r="E38" s="57">
        <v>16.5</v>
      </c>
      <c r="F38" s="57">
        <v>16.5</v>
      </c>
      <c r="G38" s="47"/>
      <c r="H38" s="47"/>
      <c r="I38" s="57"/>
      <c r="J38" s="57"/>
      <c r="K38" s="57"/>
      <c r="L38" s="57"/>
      <c r="M38" s="57"/>
      <c r="N38" s="57"/>
      <c r="O38" s="57"/>
    </row>
    <row r="39" spans="1:15" s="29" customFormat="1" ht="27" customHeight="1">
      <c r="A39" s="33" t="s">
        <v>102</v>
      </c>
      <c r="B39" s="83" t="s">
        <v>103</v>
      </c>
      <c r="C39" s="57">
        <v>16.5</v>
      </c>
      <c r="D39" s="57"/>
      <c r="E39" s="57">
        <v>16.5</v>
      </c>
      <c r="F39" s="57">
        <v>16.5</v>
      </c>
      <c r="G39" s="47"/>
      <c r="H39" s="47"/>
      <c r="I39" s="57"/>
      <c r="J39" s="57"/>
      <c r="K39" s="57"/>
      <c r="L39" s="57"/>
      <c r="M39" s="57"/>
      <c r="N39" s="57"/>
      <c r="O39" s="57"/>
    </row>
    <row r="40" spans="1:15" s="29" customFormat="1" ht="27" customHeight="1">
      <c r="A40" s="33" t="s">
        <v>104</v>
      </c>
      <c r="B40" s="83" t="s">
        <v>105</v>
      </c>
      <c r="C40" s="57">
        <v>145.838</v>
      </c>
      <c r="D40" s="57">
        <v>1.8824</v>
      </c>
      <c r="E40" s="57">
        <v>143.9556</v>
      </c>
      <c r="F40" s="57">
        <v>143.9556</v>
      </c>
      <c r="G40" s="47"/>
      <c r="H40" s="47"/>
      <c r="I40" s="57"/>
      <c r="J40" s="57"/>
      <c r="K40" s="57"/>
      <c r="L40" s="57"/>
      <c r="M40" s="57"/>
      <c r="N40" s="57"/>
      <c r="O40" s="57"/>
    </row>
    <row r="41" spans="1:15" s="29" customFormat="1" ht="27" customHeight="1">
      <c r="A41" s="33" t="s">
        <v>106</v>
      </c>
      <c r="B41" s="83" t="s">
        <v>107</v>
      </c>
      <c r="C41" s="57">
        <v>145.838</v>
      </c>
      <c r="D41" s="57">
        <v>1.8824</v>
      </c>
      <c r="E41" s="57">
        <v>143.9556</v>
      </c>
      <c r="F41" s="57">
        <v>143.9556</v>
      </c>
      <c r="G41" s="47"/>
      <c r="H41" s="47"/>
      <c r="I41" s="57"/>
      <c r="J41" s="57"/>
      <c r="K41" s="57"/>
      <c r="L41" s="57"/>
      <c r="M41" s="57"/>
      <c r="N41" s="57"/>
      <c r="O41" s="57"/>
    </row>
    <row r="42" spans="1:15" s="29" customFormat="1" ht="27" customHeight="1">
      <c r="A42" s="33" t="s">
        <v>108</v>
      </c>
      <c r="B42" s="83" t="s">
        <v>109</v>
      </c>
      <c r="C42" s="57">
        <v>145.838</v>
      </c>
      <c r="D42" s="57">
        <v>1.8824</v>
      </c>
      <c r="E42" s="57">
        <v>143.9556</v>
      </c>
      <c r="F42" s="57">
        <v>143.9556</v>
      </c>
      <c r="G42" s="47"/>
      <c r="H42" s="47"/>
      <c r="I42" s="57"/>
      <c r="J42" s="57"/>
      <c r="K42" s="57"/>
      <c r="L42" s="57"/>
      <c r="M42" s="57"/>
      <c r="N42" s="57"/>
      <c r="O42" s="57"/>
    </row>
    <row r="43" spans="1:15" s="29" customFormat="1" ht="27" customHeight="1">
      <c r="A43" s="33" t="s">
        <v>110</v>
      </c>
      <c r="B43" s="83" t="s">
        <v>111</v>
      </c>
      <c r="C43" s="57">
        <v>11010</v>
      </c>
      <c r="D43" s="57">
        <v>10</v>
      </c>
      <c r="E43" s="57"/>
      <c r="F43" s="57"/>
      <c r="G43" s="47"/>
      <c r="H43" s="47"/>
      <c r="I43" s="57"/>
      <c r="J43" s="57"/>
      <c r="K43" s="57"/>
      <c r="L43" s="57"/>
      <c r="M43" s="57"/>
      <c r="N43" s="57">
        <v>11000</v>
      </c>
      <c r="O43" s="57"/>
    </row>
    <row r="44" spans="1:15" s="29" customFormat="1" ht="27" customHeight="1">
      <c r="A44" s="33" t="s">
        <v>60</v>
      </c>
      <c r="B44" s="83" t="s">
        <v>112</v>
      </c>
      <c r="C44" s="57">
        <v>11010</v>
      </c>
      <c r="D44" s="57">
        <v>10</v>
      </c>
      <c r="E44" s="57"/>
      <c r="F44" s="57"/>
      <c r="G44" s="47"/>
      <c r="H44" s="47"/>
      <c r="I44" s="57"/>
      <c r="J44" s="57"/>
      <c r="K44" s="57"/>
      <c r="L44" s="57"/>
      <c r="M44" s="57"/>
      <c r="N44" s="57">
        <v>11000</v>
      </c>
      <c r="O44" s="57"/>
    </row>
    <row r="45" spans="1:15" s="29" customFormat="1" ht="27" customHeight="1">
      <c r="A45" s="33" t="s">
        <v>113</v>
      </c>
      <c r="B45" s="83" t="s">
        <v>114</v>
      </c>
      <c r="C45" s="57">
        <v>11010</v>
      </c>
      <c r="D45" s="57">
        <v>10</v>
      </c>
      <c r="E45" s="57"/>
      <c r="F45" s="57"/>
      <c r="G45" s="47"/>
      <c r="H45" s="47"/>
      <c r="I45" s="57"/>
      <c r="J45" s="57"/>
      <c r="K45" s="57"/>
      <c r="L45" s="57"/>
      <c r="M45" s="57"/>
      <c r="N45" s="57">
        <v>11000</v>
      </c>
      <c r="O45" s="57"/>
    </row>
    <row r="46" s="29" customFormat="1" ht="21" customHeight="1"/>
    <row r="47" s="29" customFormat="1" ht="21" customHeight="1"/>
    <row r="48" s="29" customFormat="1" ht="21" customHeight="1"/>
    <row r="49" s="29" customFormat="1" ht="21" customHeight="1"/>
    <row r="50" s="29" customFormat="1" ht="21" customHeight="1"/>
    <row r="51" s="29" customFormat="1" ht="21" customHeight="1"/>
    <row r="52" s="29" customFormat="1" ht="21" customHeight="1"/>
    <row r="53" s="29" customFormat="1" ht="21" customHeight="1"/>
    <row r="54" s="29" customFormat="1" ht="21" customHeight="1"/>
    <row r="55" s="29" customFormat="1" ht="21" customHeight="1"/>
    <row r="56" s="29" customFormat="1" ht="21" customHeight="1"/>
    <row r="57" s="29" customFormat="1" ht="21" customHeight="1"/>
    <row r="58" s="29" customFormat="1" ht="21" customHeight="1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1805555555555555" right="0.11805555555555555" top="0.4326388888888889" bottom="1" header="0.3541666666666667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B45" sqref="B45"/>
    </sheetView>
  </sheetViews>
  <sheetFormatPr defaultColWidth="9.140625" defaultRowHeight="12.75" customHeight="1"/>
  <cols>
    <col min="1" max="1" width="21.8515625" style="29" customWidth="1"/>
    <col min="2" max="2" width="46.421875" style="29" customWidth="1"/>
    <col min="3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115</v>
      </c>
      <c r="B2" s="43"/>
      <c r="C2" s="43"/>
      <c r="D2" s="43"/>
      <c r="E2" s="43"/>
      <c r="F2" s="44"/>
      <c r="G2" s="44"/>
    </row>
    <row r="3" spans="1:7" s="29" customFormat="1" ht="21" customHeight="1">
      <c r="A3" s="49" t="s">
        <v>116</v>
      </c>
      <c r="B3" s="46"/>
      <c r="C3" s="46"/>
      <c r="D3" s="46"/>
      <c r="E3" s="70" t="s">
        <v>2</v>
      </c>
      <c r="F3" s="41"/>
      <c r="G3" s="41"/>
    </row>
    <row r="4" spans="1:7" s="29" customFormat="1" ht="21" customHeight="1">
      <c r="A4" s="32" t="s">
        <v>117</v>
      </c>
      <c r="B4" s="32"/>
      <c r="C4" s="80" t="s">
        <v>29</v>
      </c>
      <c r="D4" s="36" t="s">
        <v>118</v>
      </c>
      <c r="E4" s="32" t="s">
        <v>119</v>
      </c>
      <c r="F4" s="41"/>
      <c r="G4" s="41"/>
    </row>
    <row r="5" spans="1:7" s="29" customFormat="1" ht="21" customHeight="1">
      <c r="A5" s="32" t="s">
        <v>120</v>
      </c>
      <c r="B5" s="32" t="s">
        <v>121</v>
      </c>
      <c r="C5" s="80"/>
      <c r="D5" s="36"/>
      <c r="E5" s="32"/>
      <c r="F5" s="41"/>
      <c r="G5" s="41"/>
    </row>
    <row r="6" spans="1:7" s="29" customFormat="1" ht="21" customHeight="1">
      <c r="A6" s="60" t="s">
        <v>43</v>
      </c>
      <c r="B6" s="60" t="s">
        <v>43</v>
      </c>
      <c r="C6" s="60">
        <v>1</v>
      </c>
      <c r="D6" s="61">
        <f>C6+1</f>
        <v>2</v>
      </c>
      <c r="E6" s="61">
        <f>D6+1</f>
        <v>3</v>
      </c>
      <c r="F6" s="41"/>
      <c r="G6" s="41"/>
    </row>
    <row r="7" spans="1:7" s="29" customFormat="1" ht="27" customHeight="1">
      <c r="A7" s="47"/>
      <c r="B7" s="47" t="s">
        <v>29</v>
      </c>
      <c r="C7" s="47">
        <v>14253.735603</v>
      </c>
      <c r="D7" s="47">
        <v>1804.389908</v>
      </c>
      <c r="E7" s="47">
        <v>12449.345695</v>
      </c>
      <c r="F7" s="41"/>
      <c r="G7" s="41"/>
    </row>
    <row r="8" spans="1:5" s="29" customFormat="1" ht="27" customHeight="1">
      <c r="A8" s="47" t="s">
        <v>44</v>
      </c>
      <c r="B8" s="47" t="s">
        <v>45</v>
      </c>
      <c r="C8" s="47">
        <v>2311.334994</v>
      </c>
      <c r="D8" s="47">
        <v>1512.497194</v>
      </c>
      <c r="E8" s="47">
        <v>798.8378</v>
      </c>
    </row>
    <row r="9" spans="1:5" s="29" customFormat="1" ht="27" customHeight="1">
      <c r="A9" s="47" t="s">
        <v>46</v>
      </c>
      <c r="B9" s="47" t="s">
        <v>47</v>
      </c>
      <c r="C9" s="47">
        <v>1543.43029</v>
      </c>
      <c r="D9" s="47">
        <v>1503.43029</v>
      </c>
      <c r="E9" s="47">
        <v>40</v>
      </c>
    </row>
    <row r="10" spans="1:5" s="29" customFormat="1" ht="27" customHeight="1">
      <c r="A10" s="47" t="s">
        <v>48</v>
      </c>
      <c r="B10" s="47" t="s">
        <v>49</v>
      </c>
      <c r="C10" s="47">
        <v>1503.43029</v>
      </c>
      <c r="D10" s="47">
        <v>1503.43029</v>
      </c>
      <c r="E10" s="47"/>
    </row>
    <row r="11" spans="1:5" s="29" customFormat="1" ht="27" customHeight="1">
      <c r="A11" s="47" t="s">
        <v>50</v>
      </c>
      <c r="B11" s="47" t="s">
        <v>51</v>
      </c>
      <c r="C11" s="47">
        <v>40</v>
      </c>
      <c r="D11" s="47"/>
      <c r="E11" s="47">
        <v>40</v>
      </c>
    </row>
    <row r="12" spans="1:5" s="29" customFormat="1" ht="27" customHeight="1">
      <c r="A12" s="47" t="s">
        <v>52</v>
      </c>
      <c r="B12" s="47" t="s">
        <v>53</v>
      </c>
      <c r="C12" s="47">
        <v>20</v>
      </c>
      <c r="D12" s="47"/>
      <c r="E12" s="47">
        <v>20</v>
      </c>
    </row>
    <row r="13" spans="1:5" s="29" customFormat="1" ht="27" customHeight="1">
      <c r="A13" s="47" t="s">
        <v>54</v>
      </c>
      <c r="B13" s="47" t="s">
        <v>55</v>
      </c>
      <c r="C13" s="47">
        <v>20</v>
      </c>
      <c r="D13" s="47"/>
      <c r="E13" s="47">
        <v>20</v>
      </c>
    </row>
    <row r="14" spans="1:5" s="29" customFormat="1" ht="27" customHeight="1">
      <c r="A14" s="47" t="s">
        <v>56</v>
      </c>
      <c r="B14" s="47" t="s">
        <v>57</v>
      </c>
      <c r="C14" s="47">
        <v>9.066904</v>
      </c>
      <c r="D14" s="47">
        <v>9.066904</v>
      </c>
      <c r="E14" s="47"/>
    </row>
    <row r="15" spans="1:5" s="29" customFormat="1" ht="27" customHeight="1">
      <c r="A15" s="47" t="s">
        <v>58</v>
      </c>
      <c r="B15" s="47" t="s">
        <v>59</v>
      </c>
      <c r="C15" s="47">
        <v>9.066904</v>
      </c>
      <c r="D15" s="47">
        <v>9.066904</v>
      </c>
      <c r="E15" s="47"/>
    </row>
    <row r="16" spans="1:5" s="29" customFormat="1" ht="27" customHeight="1">
      <c r="A16" s="47" t="s">
        <v>60</v>
      </c>
      <c r="B16" s="47" t="s">
        <v>61</v>
      </c>
      <c r="C16" s="47">
        <v>738.8378</v>
      </c>
      <c r="D16" s="47"/>
      <c r="E16" s="47">
        <v>738.8378</v>
      </c>
    </row>
    <row r="17" spans="1:5" s="29" customFormat="1" ht="27" customHeight="1">
      <c r="A17" s="47" t="s">
        <v>62</v>
      </c>
      <c r="B17" s="47" t="s">
        <v>63</v>
      </c>
      <c r="C17" s="47">
        <v>738.8378</v>
      </c>
      <c r="D17" s="47"/>
      <c r="E17" s="47">
        <v>738.8378</v>
      </c>
    </row>
    <row r="18" spans="1:5" s="29" customFormat="1" ht="27" customHeight="1">
      <c r="A18" s="47" t="s">
        <v>64</v>
      </c>
      <c r="B18" s="47" t="s">
        <v>65</v>
      </c>
      <c r="C18" s="47">
        <v>108.969362</v>
      </c>
      <c r="D18" s="47">
        <v>78.953012</v>
      </c>
      <c r="E18" s="47">
        <v>30.01635</v>
      </c>
    </row>
    <row r="19" spans="1:5" s="29" customFormat="1" ht="27" customHeight="1">
      <c r="A19" s="47" t="s">
        <v>66</v>
      </c>
      <c r="B19" s="47" t="s">
        <v>67</v>
      </c>
      <c r="C19" s="47">
        <v>68.287776</v>
      </c>
      <c r="D19" s="47">
        <v>68.287776</v>
      </c>
      <c r="E19" s="47"/>
    </row>
    <row r="20" spans="1:5" s="29" customFormat="1" ht="27" customHeight="1">
      <c r="A20" s="47" t="s">
        <v>68</v>
      </c>
      <c r="B20" s="47" t="s">
        <v>69</v>
      </c>
      <c r="C20" s="47">
        <v>0.336</v>
      </c>
      <c r="D20" s="47">
        <v>0.336</v>
      </c>
      <c r="E20" s="47"/>
    </row>
    <row r="21" spans="1:5" s="29" customFormat="1" ht="27" customHeight="1">
      <c r="A21" s="47" t="s">
        <v>70</v>
      </c>
      <c r="B21" s="47" t="s">
        <v>71</v>
      </c>
      <c r="C21" s="47">
        <v>67.951776</v>
      </c>
      <c r="D21" s="47">
        <v>67.951776</v>
      </c>
      <c r="E21" s="47"/>
    </row>
    <row r="22" spans="1:5" s="29" customFormat="1" ht="27" customHeight="1">
      <c r="A22" s="47" t="s">
        <v>72</v>
      </c>
      <c r="B22" s="47" t="s">
        <v>73</v>
      </c>
      <c r="C22" s="47">
        <v>30.01635</v>
      </c>
      <c r="D22" s="47"/>
      <c r="E22" s="47">
        <v>30.01635</v>
      </c>
    </row>
    <row r="23" spans="1:5" s="29" customFormat="1" ht="27" customHeight="1">
      <c r="A23" s="47" t="s">
        <v>74</v>
      </c>
      <c r="B23" s="47" t="s">
        <v>75</v>
      </c>
      <c r="C23" s="47">
        <v>30.01635</v>
      </c>
      <c r="D23" s="47"/>
      <c r="E23" s="47">
        <v>30.01635</v>
      </c>
    </row>
    <row r="24" spans="1:5" s="29" customFormat="1" ht="27" customHeight="1">
      <c r="A24" s="47" t="s">
        <v>76</v>
      </c>
      <c r="B24" s="47" t="s">
        <v>77</v>
      </c>
      <c r="C24" s="47">
        <v>9.01608</v>
      </c>
      <c r="D24" s="47">
        <v>9.01608</v>
      </c>
      <c r="E24" s="47"/>
    </row>
    <row r="25" spans="1:5" s="29" customFormat="1" ht="27" customHeight="1">
      <c r="A25" s="47" t="s">
        <v>78</v>
      </c>
      <c r="B25" s="47" t="s">
        <v>79</v>
      </c>
      <c r="C25" s="47">
        <v>9.01608</v>
      </c>
      <c r="D25" s="47">
        <v>9.01608</v>
      </c>
      <c r="E25" s="47"/>
    </row>
    <row r="26" spans="1:5" s="29" customFormat="1" ht="27" customHeight="1">
      <c r="A26" s="47" t="s">
        <v>60</v>
      </c>
      <c r="B26" s="47" t="s">
        <v>80</v>
      </c>
      <c r="C26" s="47">
        <v>1.649156</v>
      </c>
      <c r="D26" s="47">
        <v>1.649156</v>
      </c>
      <c r="E26" s="47"/>
    </row>
    <row r="27" spans="1:5" s="29" customFormat="1" ht="27" customHeight="1">
      <c r="A27" s="47" t="s">
        <v>81</v>
      </c>
      <c r="B27" s="47" t="s">
        <v>82</v>
      </c>
      <c r="C27" s="47">
        <v>1.649156</v>
      </c>
      <c r="D27" s="47">
        <v>1.649156</v>
      </c>
      <c r="E27" s="47"/>
    </row>
    <row r="28" spans="1:5" s="29" customFormat="1" ht="27" customHeight="1">
      <c r="A28" s="47" t="s">
        <v>83</v>
      </c>
      <c r="B28" s="47" t="s">
        <v>84</v>
      </c>
      <c r="C28" s="47">
        <v>67.101702</v>
      </c>
      <c r="D28" s="47">
        <v>67.101702</v>
      </c>
      <c r="E28" s="47"/>
    </row>
    <row r="29" spans="1:5" s="29" customFormat="1" ht="27" customHeight="1">
      <c r="A29" s="47" t="s">
        <v>85</v>
      </c>
      <c r="B29" s="47" t="s">
        <v>86</v>
      </c>
      <c r="C29" s="47">
        <v>67.101702</v>
      </c>
      <c r="D29" s="47">
        <v>67.101702</v>
      </c>
      <c r="E29" s="47"/>
    </row>
    <row r="30" spans="1:5" s="29" customFormat="1" ht="27" customHeight="1">
      <c r="A30" s="47" t="s">
        <v>87</v>
      </c>
      <c r="B30" s="47" t="s">
        <v>88</v>
      </c>
      <c r="C30" s="47">
        <v>35.913164</v>
      </c>
      <c r="D30" s="47">
        <v>35.913164</v>
      </c>
      <c r="E30" s="47"/>
    </row>
    <row r="31" spans="1:5" s="29" customFormat="1" ht="27" customHeight="1">
      <c r="A31" s="47" t="s">
        <v>89</v>
      </c>
      <c r="B31" s="47" t="s">
        <v>90</v>
      </c>
      <c r="C31" s="47">
        <v>31.188538</v>
      </c>
      <c r="D31" s="47">
        <v>31.188538</v>
      </c>
      <c r="E31" s="47"/>
    </row>
    <row r="32" spans="1:5" s="29" customFormat="1" ht="27" customHeight="1">
      <c r="A32" s="47" t="s">
        <v>91</v>
      </c>
      <c r="B32" s="47" t="s">
        <v>92</v>
      </c>
      <c r="C32" s="47">
        <v>610.491545</v>
      </c>
      <c r="D32" s="47"/>
      <c r="E32" s="47">
        <v>610.491545</v>
      </c>
    </row>
    <row r="33" spans="1:5" s="29" customFormat="1" ht="27" customHeight="1">
      <c r="A33" s="47" t="s">
        <v>46</v>
      </c>
      <c r="B33" s="47" t="s">
        <v>93</v>
      </c>
      <c r="C33" s="47">
        <v>6.19</v>
      </c>
      <c r="D33" s="47"/>
      <c r="E33" s="47">
        <v>6.19</v>
      </c>
    </row>
    <row r="34" spans="1:5" s="29" customFormat="1" ht="27" customHeight="1">
      <c r="A34" s="47" t="s">
        <v>94</v>
      </c>
      <c r="B34" s="47" t="s">
        <v>95</v>
      </c>
      <c r="C34" s="47">
        <v>6.19</v>
      </c>
      <c r="D34" s="47"/>
      <c r="E34" s="47">
        <v>6.19</v>
      </c>
    </row>
    <row r="35" spans="1:5" s="29" customFormat="1" ht="27" customHeight="1">
      <c r="A35" s="47" t="s">
        <v>72</v>
      </c>
      <c r="B35" s="47" t="s">
        <v>96</v>
      </c>
      <c r="C35" s="47">
        <v>587.801545</v>
      </c>
      <c r="D35" s="47"/>
      <c r="E35" s="47">
        <v>587.801545</v>
      </c>
    </row>
    <row r="36" spans="1:5" s="29" customFormat="1" ht="27" customHeight="1">
      <c r="A36" s="47" t="s">
        <v>97</v>
      </c>
      <c r="B36" s="47" t="s">
        <v>98</v>
      </c>
      <c r="C36" s="47">
        <v>415.501545</v>
      </c>
      <c r="D36" s="47"/>
      <c r="E36" s="47">
        <v>415.501545</v>
      </c>
    </row>
    <row r="37" spans="1:5" s="29" customFormat="1" ht="27" customHeight="1">
      <c r="A37" s="47" t="s">
        <v>99</v>
      </c>
      <c r="B37" s="47" t="s">
        <v>100</v>
      </c>
      <c r="C37" s="47">
        <v>172.3</v>
      </c>
      <c r="D37" s="47"/>
      <c r="E37" s="47">
        <v>172.3</v>
      </c>
    </row>
    <row r="38" spans="1:5" s="29" customFormat="1" ht="27" customHeight="1">
      <c r="A38" s="47" t="s">
        <v>60</v>
      </c>
      <c r="B38" s="47" t="s">
        <v>101</v>
      </c>
      <c r="C38" s="47">
        <v>16.5</v>
      </c>
      <c r="D38" s="47"/>
      <c r="E38" s="47">
        <v>16.5</v>
      </c>
    </row>
    <row r="39" spans="1:5" s="29" customFormat="1" ht="27" customHeight="1">
      <c r="A39" s="47" t="s">
        <v>102</v>
      </c>
      <c r="B39" s="47" t="s">
        <v>103</v>
      </c>
      <c r="C39" s="47">
        <v>16.5</v>
      </c>
      <c r="D39" s="47"/>
      <c r="E39" s="47">
        <v>16.5</v>
      </c>
    </row>
    <row r="40" spans="1:5" s="29" customFormat="1" ht="27" customHeight="1">
      <c r="A40" s="47" t="s">
        <v>104</v>
      </c>
      <c r="B40" s="47" t="s">
        <v>105</v>
      </c>
      <c r="C40" s="47">
        <v>145.838</v>
      </c>
      <c r="D40" s="47">
        <v>145.838</v>
      </c>
      <c r="E40" s="47"/>
    </row>
    <row r="41" spans="1:5" s="29" customFormat="1" ht="27" customHeight="1">
      <c r="A41" s="47" t="s">
        <v>106</v>
      </c>
      <c r="B41" s="47" t="s">
        <v>107</v>
      </c>
      <c r="C41" s="47">
        <v>145.838</v>
      </c>
      <c r="D41" s="47">
        <v>145.838</v>
      </c>
      <c r="E41" s="47"/>
    </row>
    <row r="42" spans="1:5" s="29" customFormat="1" ht="27" customHeight="1">
      <c r="A42" s="47" t="s">
        <v>108</v>
      </c>
      <c r="B42" s="47" t="s">
        <v>109</v>
      </c>
      <c r="C42" s="47">
        <v>145.838</v>
      </c>
      <c r="D42" s="47">
        <v>145.838</v>
      </c>
      <c r="E42" s="47"/>
    </row>
    <row r="43" spans="1:5" s="29" customFormat="1" ht="27" customHeight="1">
      <c r="A43" s="47" t="s">
        <v>110</v>
      </c>
      <c r="B43" s="47" t="s">
        <v>111</v>
      </c>
      <c r="C43" s="47">
        <v>11010</v>
      </c>
      <c r="D43" s="47"/>
      <c r="E43" s="47">
        <v>11010</v>
      </c>
    </row>
    <row r="44" spans="1:5" s="29" customFormat="1" ht="27" customHeight="1">
      <c r="A44" s="47" t="s">
        <v>60</v>
      </c>
      <c r="B44" s="47" t="s">
        <v>112</v>
      </c>
      <c r="C44" s="47">
        <v>11010</v>
      </c>
      <c r="D44" s="47"/>
      <c r="E44" s="47">
        <v>11010</v>
      </c>
    </row>
    <row r="45" spans="1:5" s="29" customFormat="1" ht="27" customHeight="1">
      <c r="A45" s="47" t="s">
        <v>113</v>
      </c>
      <c r="B45" s="47" t="s">
        <v>114</v>
      </c>
      <c r="C45" s="47">
        <v>11010</v>
      </c>
      <c r="D45" s="47"/>
      <c r="E45" s="47">
        <v>11010</v>
      </c>
    </row>
    <row r="46" spans="1:5" s="29" customFormat="1" ht="21" customHeight="1">
      <c r="A46" s="31"/>
      <c r="B46" s="31"/>
      <c r="C46" s="31"/>
      <c r="D46" s="31"/>
      <c r="E46" s="31"/>
    </row>
    <row r="47" s="29" customFormat="1" ht="21" customHeight="1"/>
    <row r="48" s="29" customFormat="1" ht="21" customHeight="1">
      <c r="C48" s="78"/>
    </row>
    <row r="49" s="29" customFormat="1" ht="21" customHeight="1">
      <c r="E49" s="78"/>
    </row>
    <row r="50" s="29" customFormat="1" ht="21" customHeight="1"/>
    <row r="51" s="29" customFormat="1" ht="21" customHeight="1"/>
    <row r="52" s="29" customFormat="1" ht="21" customHeight="1"/>
    <row r="53" s="29" customFormat="1" ht="21" customHeight="1"/>
    <row r="54" s="29" customFormat="1" ht="21" customHeight="1"/>
    <row r="55" s="29" customFormat="1" ht="21" customHeight="1"/>
    <row r="56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41"/>
      <c r="B1" s="65"/>
      <c r="C1" s="41"/>
      <c r="D1" s="41"/>
      <c r="E1" s="41"/>
      <c r="F1" s="66"/>
      <c r="G1" s="46"/>
    </row>
    <row r="2" spans="1:7" s="29" customFormat="1" ht="29.25" customHeight="1">
      <c r="A2" s="67" t="s">
        <v>122</v>
      </c>
      <c r="B2" s="68"/>
      <c r="C2" s="67"/>
      <c r="D2" s="67"/>
      <c r="E2" s="67"/>
      <c r="F2" s="67"/>
      <c r="G2" s="46"/>
    </row>
    <row r="3" spans="1:7" s="29" customFormat="1" ht="17.25" customHeight="1">
      <c r="A3" s="49" t="s">
        <v>26</v>
      </c>
      <c r="B3" s="69"/>
      <c r="C3" s="46"/>
      <c r="D3" s="46"/>
      <c r="E3" s="46"/>
      <c r="F3" s="42"/>
      <c r="G3" s="70" t="s">
        <v>2</v>
      </c>
    </row>
    <row r="4" spans="1:7" s="29" customFormat="1" ht="17.25" customHeight="1">
      <c r="A4" s="32" t="s">
        <v>3</v>
      </c>
      <c r="B4" s="32"/>
      <c r="C4" s="32" t="s">
        <v>123</v>
      </c>
      <c r="D4" s="32"/>
      <c r="E4" s="32"/>
      <c r="F4" s="32"/>
      <c r="G4" s="32"/>
    </row>
    <row r="5" spans="1:7" s="29" customFormat="1" ht="17.25" customHeight="1">
      <c r="A5" s="32" t="s">
        <v>5</v>
      </c>
      <c r="B5" s="71" t="s">
        <v>6</v>
      </c>
      <c r="C5" s="59" t="s">
        <v>7</v>
      </c>
      <c r="D5" s="59" t="s">
        <v>29</v>
      </c>
      <c r="E5" s="59" t="s">
        <v>124</v>
      </c>
      <c r="F5" s="59" t="s">
        <v>125</v>
      </c>
      <c r="G5" s="40" t="s">
        <v>126</v>
      </c>
    </row>
    <row r="6" spans="1:7" s="29" customFormat="1" ht="17.25" customHeight="1">
      <c r="A6" s="72" t="s">
        <v>8</v>
      </c>
      <c r="B6" s="47">
        <v>3202.081958</v>
      </c>
      <c r="C6" s="47" t="s">
        <v>127</v>
      </c>
      <c r="D6" s="38">
        <f>IF(ISBLANK('财拨总表（引用，不要删除无需打印）'!B6)," ",'财拨总表（引用，不要删除无需打印）'!B6)</f>
        <v>3202.081958</v>
      </c>
      <c r="E6" s="38">
        <f>IF(ISBLANK('财拨总表（引用，不要删除无需打印）'!C6)," ",'财拨总表（引用，不要删除无需打印）'!C6)</f>
        <v>3202.081958</v>
      </c>
      <c r="F6" s="38" t="str">
        <f>IF(ISBLANK('财拨总表（引用，不要删除无需打印）'!D6)," ",'财拨总表（引用，不要删除无需打印）'!D6)</f>
        <v> </v>
      </c>
      <c r="G6" s="73" t="str">
        <f>IF(ISBLANK('财拨总表（引用，不要删除无需打印）'!E6)," ",'财拨总表（引用，不要删除无需打印）'!E6)</f>
        <v> </v>
      </c>
    </row>
    <row r="7" spans="1:7" s="29" customFormat="1" ht="17.25" customHeight="1">
      <c r="A7" s="72" t="s">
        <v>128</v>
      </c>
      <c r="B7" s="47">
        <v>3202.081958</v>
      </c>
      <c r="C7" s="74" t="str">
        <f>IF(ISBLANK('财拨总表（引用，不要删除无需打印）'!A7)," ",'财拨总表（引用，不要删除无需打印）'!A7)</f>
        <v>一般公共服务支出</v>
      </c>
      <c r="D7" s="74">
        <f>IF(ISBLANK('财拨总表（引用，不要删除无需打印）'!B7)," ",'财拨总表（引用，不要删除无需打印）'!B7)</f>
        <v>2311.291844</v>
      </c>
      <c r="E7" s="38">
        <f>IF(ISBLANK('财拨总表（引用，不要删除无需打印）'!C7)," ",'财拨总表（引用，不要删除无需打印）'!C7)</f>
        <v>2311.291844</v>
      </c>
      <c r="F7" s="38" t="str">
        <f>IF(ISBLANK('财拨总表（引用，不要删除无需打印）'!D7)," ",'财拨总表（引用，不要删除无需打印）'!D7)</f>
        <v> </v>
      </c>
      <c r="G7" s="73"/>
    </row>
    <row r="8" spans="1:7" s="29" customFormat="1" ht="17.25" customHeight="1">
      <c r="A8" s="72" t="s">
        <v>129</v>
      </c>
      <c r="B8" s="47"/>
      <c r="C8" s="74" t="str">
        <f>IF(ISBLANK('财拨总表（引用，不要删除无需打印）'!A8)," ",'财拨总表（引用，不要删除无需打印）'!A8)</f>
        <v>社会保障和就业支出</v>
      </c>
      <c r="D8" s="38">
        <f>IF(ISBLANK('财拨总表（引用，不要删除无需打印）'!B8)," ",'财拨总表（引用，不要删除无需打印）'!B8)</f>
        <v>78.953012</v>
      </c>
      <c r="E8" s="38">
        <f>IF(ISBLANK('财拨总表（引用，不要删除无需打印）'!C8)," ",'财拨总表（引用，不要删除无需打印）'!C8)</f>
        <v>78.953012</v>
      </c>
      <c r="F8" s="38" t="str">
        <f>IF(ISBLANK('财拨总表（引用，不要删除无需打印）'!D8)," ",'财拨总表（引用，不要删除无需打印）'!D8)</f>
        <v> </v>
      </c>
      <c r="G8" s="73"/>
    </row>
    <row r="9" spans="1:7" s="29" customFormat="1" ht="17.25" customHeight="1">
      <c r="A9" s="72" t="s">
        <v>130</v>
      </c>
      <c r="B9" s="57"/>
      <c r="C9" s="74" t="str">
        <f>IF(ISBLANK('财拨总表（引用，不要删除无需打印）'!A9)," ",'财拨总表（引用，不要删除无需打印）'!A9)</f>
        <v>卫生健康支出</v>
      </c>
      <c r="D9" s="38">
        <f>IF(ISBLANK('财拨总表（引用，不要删除无需打印）'!B9)," ",'财拨总表（引用，不要删除无需打印）'!B9)</f>
        <v>67.101702</v>
      </c>
      <c r="E9" s="38">
        <f>IF(ISBLANK('财拨总表（引用，不要删除无需打印）'!C9)," ",'财拨总表（引用，不要删除无需打印）'!C9)</f>
        <v>67.101702</v>
      </c>
      <c r="F9" s="38" t="str">
        <f>IF(ISBLANK('财拨总表（引用，不要删除无需打印）'!D9)," ",'财拨总表（引用，不要删除无需打印）'!D9)</f>
        <v> </v>
      </c>
      <c r="G9" s="73"/>
    </row>
    <row r="10" spans="1:7" s="29" customFormat="1" ht="17.25" customHeight="1">
      <c r="A10" s="72"/>
      <c r="B10" s="75"/>
      <c r="C10" s="74" t="str">
        <f>IF(ISBLANK('财拨总表（引用，不要删除无需打印）'!A10)," ",'财拨总表（引用，不要删除无需打印）'!A10)</f>
        <v>农林水支出</v>
      </c>
      <c r="D10" s="38">
        <f>IF(ISBLANK('财拨总表（引用，不要删除无需打印）'!B10)," ",'财拨总表（引用，不要删除无需打印）'!B10)</f>
        <v>600.7798</v>
      </c>
      <c r="E10" s="38">
        <f>IF(ISBLANK('财拨总表（引用，不要删除无需打印）'!C10)," ",'财拨总表（引用，不要删除无需打印）'!C10)</f>
        <v>600.7798</v>
      </c>
      <c r="F10" s="38" t="str">
        <f>IF(ISBLANK('财拨总表（引用，不要删除无需打印）'!D10)," ",'财拨总表（引用，不要删除无需打印）'!D10)</f>
        <v> </v>
      </c>
      <c r="G10" s="73"/>
    </row>
    <row r="11" spans="1:7" s="29" customFormat="1" ht="17.25" customHeight="1">
      <c r="A11" s="72"/>
      <c r="B11" s="75"/>
      <c r="C11" s="74" t="str">
        <f>IF(ISBLANK('财拨总表（引用，不要删除无需打印）'!A11)," ",'财拨总表（引用，不要删除无需打印）'!A11)</f>
        <v>住房保障支出</v>
      </c>
      <c r="D11" s="38">
        <f>IF(ISBLANK('财拨总表（引用，不要删除无需打印）'!B11)," ",'财拨总表（引用，不要删除无需打印）'!B11)</f>
        <v>143.9556</v>
      </c>
      <c r="E11" s="38">
        <f>IF(ISBLANK('财拨总表（引用，不要删除无需打印）'!C11)," ",'财拨总表（引用，不要删除无需打印）'!C11)</f>
        <v>143.9556</v>
      </c>
      <c r="F11" s="38" t="str">
        <f>IF(ISBLANK('财拨总表（引用，不要删除无需打印）'!D11)," ",'财拨总表（引用，不要删除无需打印）'!D11)</f>
        <v> </v>
      </c>
      <c r="G11" s="73"/>
    </row>
    <row r="12" spans="1:7" s="29" customFormat="1" ht="17.25" customHeight="1">
      <c r="A12" s="72" t="s">
        <v>131</v>
      </c>
      <c r="B12" s="75">
        <v>51.653645</v>
      </c>
      <c r="C12" s="47" t="s">
        <v>132</v>
      </c>
      <c r="D12" s="38" t="str">
        <f>IF(ISBLANK('财拨总表（引用，不要删除无需打印）'!B47)," ",'财拨总表（引用，不要删除无需打印）'!B47)</f>
        <v> </v>
      </c>
      <c r="E12" s="38" t="str">
        <f>IF(ISBLANK('财拨总表（引用，不要删除无需打印）'!C47)," ",'财拨总表（引用，不要删除无需打印）'!C47)</f>
        <v> </v>
      </c>
      <c r="F12" s="38" t="str">
        <f>IF(ISBLANK('财拨总表（引用，不要删除无需打印）'!D47)," ",'财拨总表（引用，不要删除无需打印）'!D47)</f>
        <v> </v>
      </c>
      <c r="G12" s="73"/>
    </row>
    <row r="13" spans="1:7" s="29" customFormat="1" ht="17.25" customHeight="1">
      <c r="A13" s="40" t="s">
        <v>133</v>
      </c>
      <c r="B13" s="31"/>
      <c r="C13" s="47"/>
      <c r="D13" s="38" t="str">
        <f>IF(ISBLANK('财拨总表（引用，不要删除无需打印）'!B48)," ",'财拨总表（引用，不要删除无需打印）'!B48)</f>
        <v> </v>
      </c>
      <c r="E13" s="38" t="str">
        <f>IF(ISBLANK('财拨总表（引用，不要删除无需打印）'!C48)," ",'财拨总表（引用，不要删除无需打印）'!C48)</f>
        <v> </v>
      </c>
      <c r="F13" s="38" t="str">
        <f>IF(ISBLANK('财拨总表（引用，不要删除无需打印）'!D48)," ",'财拨总表（引用，不要删除无需打印）'!D48)</f>
        <v> </v>
      </c>
      <c r="G13" s="73"/>
    </row>
    <row r="14" spans="1:7" s="29" customFormat="1" ht="17.25" customHeight="1">
      <c r="A14" s="72" t="s">
        <v>134</v>
      </c>
      <c r="B14" s="76"/>
      <c r="C14" s="47"/>
      <c r="D14" s="38" t="str">
        <f>IF(ISBLANK('财拨总表（引用，不要删除无需打印）'!B49)," ",'财拨总表（引用，不要删除无需打印）'!B49)</f>
        <v> </v>
      </c>
      <c r="E14" s="38" t="str">
        <f>IF(ISBLANK('财拨总表（引用，不要删除无需打印）'!C49)," ",'财拨总表（引用，不要删除无需打印）'!C49)</f>
        <v> </v>
      </c>
      <c r="F14" s="38" t="str">
        <f>IF(ISBLANK('财拨总表（引用，不要删除无需打印）'!D49)," ",'财拨总表（引用，不要删除无需打印）'!D49)</f>
        <v> </v>
      </c>
      <c r="G14" s="73"/>
    </row>
    <row r="15" spans="1:7" s="29" customFormat="1" ht="17.25" customHeight="1">
      <c r="A15" s="72"/>
      <c r="B15" s="75"/>
      <c r="C15" s="47"/>
      <c r="D15" s="38" t="str">
        <f>IF(ISBLANK('财拨总表（引用，不要删除无需打印）'!B50)," ",'财拨总表（引用，不要删除无需打印）'!B50)</f>
        <v> </v>
      </c>
      <c r="E15" s="38" t="str">
        <f>IF(ISBLANK('财拨总表（引用，不要删除无需打印）'!C50)," ",'财拨总表（引用，不要删除无需打印）'!C50)</f>
        <v> </v>
      </c>
      <c r="F15" s="38" t="str">
        <f>IF(ISBLANK('财拨总表（引用，不要删除无需打印）'!D50)," ",'财拨总表（引用，不要删除无需打印）'!D50)</f>
        <v> </v>
      </c>
      <c r="G15" s="73"/>
    </row>
    <row r="16" spans="1:7" s="29" customFormat="1" ht="17.25" customHeight="1">
      <c r="A16" s="72"/>
      <c r="B16" s="75"/>
      <c r="C16" s="47"/>
      <c r="D16" s="38" t="str">
        <f>IF(ISBLANK('财拨总表（引用，不要删除无需打印）'!B51)," ",'财拨总表（引用，不要删除无需打印）'!B51)</f>
        <v> </v>
      </c>
      <c r="E16" s="38" t="str">
        <f>IF(ISBLANK('财拨总表（引用，不要删除无需打印）'!C51)," ",'财拨总表（引用，不要删除无需打印）'!C51)</f>
        <v> </v>
      </c>
      <c r="F16" s="38" t="str">
        <f>IF(ISBLANK('财拨总表（引用，不要删除无需打印）'!D51)," ",'财拨总表（引用，不要删除无需打印）'!D51)</f>
        <v> </v>
      </c>
      <c r="G16" s="73"/>
    </row>
    <row r="17" spans="1:7" s="29" customFormat="1" ht="17.25" customHeight="1">
      <c r="A17" s="77" t="s">
        <v>23</v>
      </c>
      <c r="B17" s="47">
        <v>3202.081958</v>
      </c>
      <c r="C17" s="77" t="s">
        <v>24</v>
      </c>
      <c r="D17" s="38">
        <f>IF(ISBLANK('财拨总表（引用，不要删除无需打印）'!B6)," ",'财拨总表（引用，不要删除无需打印）'!B6)</f>
        <v>3202.081958</v>
      </c>
      <c r="E17" s="38">
        <f>IF(ISBLANK('财拨总表（引用，不要删除无需打印）'!C6)," ",'财拨总表（引用，不要删除无需打印）'!C6)</f>
        <v>3202.081958</v>
      </c>
      <c r="F17" s="38" t="str">
        <f>IF(ISBLANK('财拨总表（引用，不要删除无需打印）'!D6)," ",'财拨总表（引用，不要删除无需打印）'!D6)</f>
        <v> </v>
      </c>
      <c r="G17" s="73" t="str">
        <f>IF(ISBLANK('财拨总表（引用，不要删除无需打印）'!E6)," ",'财拨总表（引用，不要删除无需打印）'!E6)</f>
        <v> </v>
      </c>
    </row>
    <row r="18" spans="2:7" s="29" customFormat="1" ht="15.75">
      <c r="B18" s="78"/>
      <c r="G18" s="51"/>
    </row>
    <row r="19" spans="2:7" s="29" customFormat="1" ht="15.75">
      <c r="B19" s="78"/>
      <c r="G19" s="51"/>
    </row>
    <row r="20" spans="2:7" s="29" customFormat="1" ht="15.75">
      <c r="B20" s="78"/>
      <c r="G20" s="51"/>
    </row>
    <row r="21" spans="2:7" s="29" customFormat="1" ht="15.75">
      <c r="B21" s="78"/>
      <c r="G21" s="51"/>
    </row>
    <row r="22" spans="2:7" s="29" customFormat="1" ht="15.75">
      <c r="B22" s="78"/>
      <c r="G22" s="51"/>
    </row>
    <row r="23" spans="2:7" s="29" customFormat="1" ht="15.75">
      <c r="B23" s="78"/>
      <c r="G23" s="51"/>
    </row>
    <row r="24" spans="2:7" s="29" customFormat="1" ht="15.75">
      <c r="B24" s="78"/>
      <c r="G24" s="51"/>
    </row>
    <row r="25" spans="2:7" s="29" customFormat="1" ht="15.75">
      <c r="B25" s="78"/>
      <c r="G25" s="51"/>
    </row>
    <row r="26" spans="2:7" s="29" customFormat="1" ht="15.75">
      <c r="B26" s="78"/>
      <c r="G26" s="51"/>
    </row>
    <row r="27" spans="2:7" s="29" customFormat="1" ht="15.75">
      <c r="B27" s="78"/>
      <c r="G27" s="51"/>
    </row>
    <row r="28" spans="2:7" s="29" customFormat="1" ht="15.75">
      <c r="B28" s="78"/>
      <c r="G28" s="51"/>
    </row>
    <row r="29" spans="2:7" s="29" customFormat="1" ht="15.75">
      <c r="B29" s="78"/>
      <c r="G29" s="51"/>
    </row>
    <row r="30" spans="2:7" s="29" customFormat="1" ht="15.75">
      <c r="B30" s="78"/>
      <c r="G30" s="51"/>
    </row>
    <row r="31" spans="2:7" s="29" customFormat="1" ht="15.75">
      <c r="B31" s="78"/>
      <c r="G31" s="51"/>
    </row>
    <row r="32" spans="2:7" s="29" customFormat="1" ht="15.75">
      <c r="B32" s="78"/>
      <c r="G32" s="51"/>
    </row>
    <row r="33" spans="2:7" s="29" customFormat="1" ht="15.75">
      <c r="B33" s="78"/>
      <c r="G33" s="51"/>
    </row>
    <row r="34" spans="2:7" s="29" customFormat="1" ht="15.75">
      <c r="B34" s="78"/>
      <c r="G34" s="51"/>
    </row>
    <row r="35" spans="2:7" s="29" customFormat="1" ht="15.75">
      <c r="B35" s="78"/>
      <c r="G35" s="51"/>
    </row>
    <row r="36" spans="2:7" s="29" customFormat="1" ht="15.75">
      <c r="B36" s="78"/>
      <c r="G36" s="51"/>
    </row>
    <row r="37" spans="2:7" s="29" customFormat="1" ht="15.75">
      <c r="B37" s="78"/>
      <c r="G37" s="51"/>
    </row>
    <row r="38" spans="2:7" s="29" customFormat="1" ht="15.75">
      <c r="B38" s="78"/>
      <c r="G38" s="51"/>
    </row>
    <row r="39" spans="2:7" s="29" customFormat="1" ht="15.75">
      <c r="B39" s="78"/>
      <c r="G39" s="51"/>
    </row>
    <row r="40" spans="2:7" s="29" customFormat="1" ht="15.75">
      <c r="B40" s="78"/>
      <c r="G40" s="51"/>
    </row>
    <row r="41" spans="2:7" s="29" customFormat="1" ht="15.75">
      <c r="B41" s="78"/>
      <c r="G41" s="51"/>
    </row>
    <row r="42" spans="2:7" s="29" customFormat="1" ht="15.75">
      <c r="B42" s="78"/>
      <c r="G42" s="51"/>
    </row>
    <row r="43" spans="2:32" s="29" customFormat="1" ht="15.75">
      <c r="B43" s="78"/>
      <c r="G43" s="51"/>
      <c r="AF43" s="39"/>
    </row>
    <row r="44" spans="2:30" s="29" customFormat="1" ht="15.75">
      <c r="B44" s="78"/>
      <c r="G44" s="51"/>
      <c r="AD44" s="39"/>
    </row>
    <row r="45" spans="2:32" s="29" customFormat="1" ht="15.75">
      <c r="B45" s="78"/>
      <c r="G45" s="51"/>
      <c r="AE45" s="39"/>
      <c r="AF45" s="39"/>
    </row>
    <row r="46" spans="2:33" s="29" customFormat="1" ht="15.75">
      <c r="B46" s="78"/>
      <c r="G46" s="51"/>
      <c r="AF46" s="39"/>
      <c r="AG46" s="39"/>
    </row>
    <row r="47" spans="2:33" s="29" customFormat="1" ht="15.75">
      <c r="B47" s="78"/>
      <c r="G47" s="51"/>
      <c r="AG47" s="79"/>
    </row>
    <row r="48" spans="2:7" s="29" customFormat="1" ht="15.75">
      <c r="B48" s="78"/>
      <c r="G48" s="51"/>
    </row>
    <row r="49" spans="2:7" s="29" customFormat="1" ht="15.75">
      <c r="B49" s="78"/>
      <c r="G49" s="51"/>
    </row>
    <row r="50" spans="2:7" s="29" customFormat="1" ht="15.75">
      <c r="B50" s="78"/>
      <c r="G50" s="51"/>
    </row>
    <row r="51" spans="2:7" s="29" customFormat="1" ht="15.75">
      <c r="B51" s="78"/>
      <c r="G51" s="51"/>
    </row>
    <row r="52" spans="2:7" s="29" customFormat="1" ht="15.75">
      <c r="B52" s="78"/>
      <c r="G52" s="51"/>
    </row>
    <row r="53" spans="2:7" s="29" customFormat="1" ht="15.75">
      <c r="B53" s="78"/>
      <c r="G53" s="51"/>
    </row>
    <row r="54" spans="2:7" s="29" customFormat="1" ht="15.75">
      <c r="B54" s="78"/>
      <c r="G54" s="51"/>
    </row>
    <row r="55" spans="2:7" s="29" customFormat="1" ht="15.75">
      <c r="B55" s="78"/>
      <c r="G55" s="51"/>
    </row>
    <row r="56" spans="2:7" s="29" customFormat="1" ht="15.75">
      <c r="B56" s="78"/>
      <c r="G56" s="51"/>
    </row>
    <row r="57" spans="2:7" s="29" customFormat="1" ht="15.75">
      <c r="B57" s="78"/>
      <c r="G57" s="51"/>
    </row>
    <row r="58" spans="2:7" s="29" customFormat="1" ht="15.75">
      <c r="B58" s="78"/>
      <c r="G58" s="51"/>
    </row>
    <row r="59" spans="2:7" s="29" customFormat="1" ht="15.75">
      <c r="B59" s="78"/>
      <c r="G59" s="51"/>
    </row>
    <row r="60" spans="2:7" s="29" customFormat="1" ht="15.75">
      <c r="B60" s="78"/>
      <c r="G60" s="51"/>
    </row>
    <row r="61" spans="2:7" s="29" customFormat="1" ht="15.75">
      <c r="B61" s="78"/>
      <c r="G61" s="51"/>
    </row>
    <row r="62" spans="2:7" s="29" customFormat="1" ht="15.75">
      <c r="B62" s="78"/>
      <c r="G62" s="51"/>
    </row>
    <row r="63" spans="2:7" s="29" customFormat="1" ht="15.75">
      <c r="B63" s="78"/>
      <c r="G63" s="51"/>
    </row>
    <row r="64" spans="2:7" s="29" customFormat="1" ht="15.75">
      <c r="B64" s="78"/>
      <c r="G64" s="51"/>
    </row>
    <row r="65" spans="2:7" s="29" customFormat="1" ht="15.75">
      <c r="B65" s="78"/>
      <c r="G65" s="51"/>
    </row>
    <row r="66" spans="2:7" s="29" customFormat="1" ht="15.75">
      <c r="B66" s="78"/>
      <c r="G66" s="51"/>
    </row>
    <row r="67" spans="2:7" s="29" customFormat="1" ht="15.75">
      <c r="B67" s="78"/>
      <c r="G67" s="51"/>
    </row>
    <row r="68" spans="2:7" s="29" customFormat="1" ht="15.75">
      <c r="B68" s="78"/>
      <c r="G68" s="51"/>
    </row>
    <row r="69" spans="2:7" s="29" customFormat="1" ht="15.75">
      <c r="B69" s="78"/>
      <c r="G69" s="51"/>
    </row>
    <row r="70" spans="2:7" s="29" customFormat="1" ht="15.75">
      <c r="B70" s="78"/>
      <c r="G70" s="51"/>
    </row>
    <row r="71" spans="2:7" s="29" customFormat="1" ht="15.75">
      <c r="B71" s="78"/>
      <c r="G71" s="51"/>
    </row>
    <row r="72" spans="2:7" s="29" customFormat="1" ht="15.75">
      <c r="B72" s="78"/>
      <c r="G72" s="51"/>
    </row>
    <row r="73" spans="2:7" s="29" customFormat="1" ht="15.75">
      <c r="B73" s="78"/>
      <c r="G73" s="51"/>
    </row>
    <row r="74" spans="2:7" s="29" customFormat="1" ht="15.75">
      <c r="B74" s="78"/>
      <c r="G74" s="51"/>
    </row>
    <row r="75" spans="2:7" s="29" customFormat="1" ht="15.75">
      <c r="B75" s="78"/>
      <c r="G75" s="51"/>
    </row>
    <row r="76" spans="2:7" s="29" customFormat="1" ht="15.75">
      <c r="B76" s="78"/>
      <c r="G76" s="51"/>
    </row>
    <row r="77" spans="2:7" s="29" customFormat="1" ht="15.75">
      <c r="B77" s="78"/>
      <c r="G77" s="51"/>
    </row>
    <row r="78" spans="2:7" s="29" customFormat="1" ht="15.75">
      <c r="B78" s="78"/>
      <c r="G78" s="51"/>
    </row>
    <row r="79" spans="2:7" s="29" customFormat="1" ht="15.75">
      <c r="B79" s="78"/>
      <c r="G79" s="51"/>
    </row>
    <row r="80" spans="2:7" s="29" customFormat="1" ht="15.75">
      <c r="B80" s="78"/>
      <c r="G80" s="51"/>
    </row>
    <row r="81" spans="2:7" s="29" customFormat="1" ht="15.75">
      <c r="B81" s="78"/>
      <c r="G81" s="51"/>
    </row>
    <row r="82" spans="2:7" s="29" customFormat="1" ht="15.75">
      <c r="B82" s="78"/>
      <c r="G82" s="51"/>
    </row>
    <row r="83" spans="2:7" s="29" customFormat="1" ht="15.75">
      <c r="B83" s="78"/>
      <c r="G83" s="51"/>
    </row>
    <row r="84" spans="2:26" s="29" customFormat="1" ht="15.75">
      <c r="B84" s="78"/>
      <c r="G84" s="51"/>
      <c r="Z84" s="39"/>
    </row>
    <row r="85" spans="2:26" s="29" customFormat="1" ht="15.75">
      <c r="B85" s="78"/>
      <c r="G85" s="51"/>
      <c r="W85" s="39"/>
      <c r="X85" s="39"/>
      <c r="Y85" s="39"/>
      <c r="Z85" s="79"/>
    </row>
    <row r="86" spans="2:7" s="29" customFormat="1" ht="15.75">
      <c r="B86" s="78"/>
      <c r="G86" s="51"/>
    </row>
    <row r="87" spans="2:7" s="29" customFormat="1" ht="15.75">
      <c r="B87" s="78"/>
      <c r="G87" s="51"/>
    </row>
    <row r="88" spans="2:7" s="29" customFormat="1" ht="15.75">
      <c r="B88" s="78"/>
      <c r="G88" s="51"/>
    </row>
    <row r="89" spans="2:7" s="29" customFormat="1" ht="15.75">
      <c r="B89" s="78"/>
      <c r="G89" s="51"/>
    </row>
    <row r="90" spans="2:7" s="29" customFormat="1" ht="15.75">
      <c r="B90" s="78"/>
      <c r="G90" s="51"/>
    </row>
    <row r="91" spans="2:7" s="29" customFormat="1" ht="15.75">
      <c r="B91" s="78"/>
      <c r="G91" s="51"/>
    </row>
    <row r="92" spans="2:7" s="29" customFormat="1" ht="15.75">
      <c r="B92" s="78"/>
      <c r="G92" s="51"/>
    </row>
    <row r="93" spans="2:7" s="29" customFormat="1" ht="15.75">
      <c r="B93" s="78"/>
      <c r="G93" s="51"/>
    </row>
    <row r="94" spans="2:7" s="29" customFormat="1" ht="15.75">
      <c r="B94" s="78"/>
      <c r="G94" s="51"/>
    </row>
    <row r="95" spans="2:7" s="29" customFormat="1" ht="15.75">
      <c r="B95" s="78"/>
      <c r="G95" s="51"/>
    </row>
    <row r="96" spans="2:7" s="29" customFormat="1" ht="15.75">
      <c r="B96" s="78"/>
      <c r="G96" s="51"/>
    </row>
    <row r="97" spans="2:7" s="29" customFormat="1" ht="15.75">
      <c r="B97" s="78"/>
      <c r="G97" s="51"/>
    </row>
    <row r="98" spans="2:7" s="29" customFormat="1" ht="15.75">
      <c r="B98" s="78"/>
      <c r="G98" s="51"/>
    </row>
    <row r="99" spans="2:7" s="29" customFormat="1" ht="15.75">
      <c r="B99" s="78"/>
      <c r="G99" s="51"/>
    </row>
    <row r="100" spans="2:7" s="29" customFormat="1" ht="15.75">
      <c r="B100" s="78"/>
      <c r="G100" s="51"/>
    </row>
    <row r="101" spans="2:7" s="29" customFormat="1" ht="15.75">
      <c r="B101" s="78"/>
      <c r="G101" s="51"/>
    </row>
    <row r="102" spans="2:7" s="29" customFormat="1" ht="15.75">
      <c r="B102" s="78"/>
      <c r="G102" s="51"/>
    </row>
    <row r="103" spans="2:7" s="29" customFormat="1" ht="15.75">
      <c r="B103" s="78"/>
      <c r="G103" s="51"/>
    </row>
    <row r="104" spans="2:7" s="29" customFormat="1" ht="15.75">
      <c r="B104" s="78"/>
      <c r="G104" s="51"/>
    </row>
    <row r="105" spans="2:7" s="29" customFormat="1" ht="15.75">
      <c r="B105" s="78"/>
      <c r="G105" s="51"/>
    </row>
    <row r="106" spans="2:7" s="29" customFormat="1" ht="15.75">
      <c r="B106" s="78"/>
      <c r="G106" s="51"/>
    </row>
    <row r="107" spans="2:7" s="29" customFormat="1" ht="15.75">
      <c r="B107" s="78"/>
      <c r="G107" s="51"/>
    </row>
    <row r="108" spans="2:7" s="29" customFormat="1" ht="15.75">
      <c r="B108" s="78"/>
      <c r="G108" s="51"/>
    </row>
    <row r="109" spans="2:7" s="29" customFormat="1" ht="15.75">
      <c r="B109" s="78"/>
      <c r="G109" s="51"/>
    </row>
    <row r="110" spans="2:7" s="29" customFormat="1" ht="15.75">
      <c r="B110" s="78"/>
      <c r="G110" s="51"/>
    </row>
    <row r="111" spans="2:7" s="29" customFormat="1" ht="15.75">
      <c r="B111" s="78"/>
      <c r="G111" s="51"/>
    </row>
    <row r="112" spans="2:7" s="29" customFormat="1" ht="15.75">
      <c r="B112" s="78"/>
      <c r="G112" s="51"/>
    </row>
    <row r="113" spans="2:7" s="29" customFormat="1" ht="15.75">
      <c r="B113" s="78"/>
      <c r="G113" s="51"/>
    </row>
    <row r="114" spans="2:7" s="29" customFormat="1" ht="15.75">
      <c r="B114" s="78"/>
      <c r="G114" s="51"/>
    </row>
    <row r="115" spans="2:7" s="29" customFormat="1" ht="15.75">
      <c r="B115" s="78"/>
      <c r="G115" s="51"/>
    </row>
    <row r="116" spans="2:7" s="29" customFormat="1" ht="15.75">
      <c r="B116" s="78"/>
      <c r="G116" s="51"/>
    </row>
    <row r="117" spans="2:7" s="29" customFormat="1" ht="15.75">
      <c r="B117" s="78"/>
      <c r="G117" s="51"/>
    </row>
    <row r="118" spans="2:7" s="29" customFormat="1" ht="15.75">
      <c r="B118" s="78"/>
      <c r="G118" s="51"/>
    </row>
    <row r="119" spans="2:7" s="29" customFormat="1" ht="15.75">
      <c r="B119" s="78"/>
      <c r="G119" s="51"/>
    </row>
    <row r="120" spans="2:7" s="29" customFormat="1" ht="15.75">
      <c r="B120" s="78"/>
      <c r="G120" s="51"/>
    </row>
    <row r="121" spans="2:7" s="29" customFormat="1" ht="15.75">
      <c r="B121" s="78"/>
      <c r="G121" s="51"/>
    </row>
    <row r="122" spans="2:7" s="29" customFormat="1" ht="15.75">
      <c r="B122" s="78"/>
      <c r="G122" s="51"/>
    </row>
    <row r="123" spans="2:7" s="29" customFormat="1" ht="15.75">
      <c r="B123" s="78"/>
      <c r="G123" s="51"/>
    </row>
    <row r="124" spans="2:7" s="29" customFormat="1" ht="15.75">
      <c r="B124" s="78"/>
      <c r="G124" s="51"/>
    </row>
    <row r="125" spans="2:7" s="29" customFormat="1" ht="15.75">
      <c r="B125" s="78"/>
      <c r="G125" s="51"/>
    </row>
    <row r="126" spans="2:7" s="29" customFormat="1" ht="15.75">
      <c r="B126" s="78"/>
      <c r="G126" s="51"/>
    </row>
    <row r="127" spans="2:7" s="29" customFormat="1" ht="15.75">
      <c r="B127" s="78"/>
      <c r="G127" s="51"/>
    </row>
    <row r="128" spans="2:7" s="29" customFormat="1" ht="15.75">
      <c r="B128" s="78"/>
      <c r="G128" s="51"/>
    </row>
    <row r="129" spans="2:7" s="29" customFormat="1" ht="15.75">
      <c r="B129" s="78"/>
      <c r="G129" s="51"/>
    </row>
    <row r="130" spans="2:7" s="29" customFormat="1" ht="15.75">
      <c r="B130" s="78"/>
      <c r="G130" s="51"/>
    </row>
    <row r="131" spans="2:7" s="29" customFormat="1" ht="15.75">
      <c r="B131" s="78"/>
      <c r="G131" s="51"/>
    </row>
    <row r="132" spans="2:7" s="29" customFormat="1" ht="15.75">
      <c r="B132" s="78"/>
      <c r="G132" s="51"/>
    </row>
    <row r="133" spans="2:7" s="29" customFormat="1" ht="15.75">
      <c r="B133" s="78"/>
      <c r="G133" s="51"/>
    </row>
    <row r="134" spans="2:7" s="29" customFormat="1" ht="15.75">
      <c r="B134" s="78"/>
      <c r="G134" s="51"/>
    </row>
    <row r="135" spans="2:7" s="29" customFormat="1" ht="15.75">
      <c r="B135" s="78"/>
      <c r="G135" s="51"/>
    </row>
    <row r="136" spans="2:7" s="29" customFormat="1" ht="15.75">
      <c r="B136" s="78"/>
      <c r="G136" s="51"/>
    </row>
    <row r="137" spans="2:7" s="29" customFormat="1" ht="15.75">
      <c r="B137" s="78"/>
      <c r="G137" s="51"/>
    </row>
    <row r="138" spans="2:7" s="29" customFormat="1" ht="15.75">
      <c r="B138" s="78"/>
      <c r="G138" s="51"/>
    </row>
    <row r="139" spans="2:7" s="29" customFormat="1" ht="15.75">
      <c r="B139" s="78"/>
      <c r="G139" s="51"/>
    </row>
    <row r="140" spans="2:7" s="29" customFormat="1" ht="15.75">
      <c r="B140" s="78"/>
      <c r="G140" s="51"/>
    </row>
    <row r="141" spans="2:7" s="29" customFormat="1" ht="15.75">
      <c r="B141" s="78"/>
      <c r="G141" s="51"/>
    </row>
    <row r="142" spans="2:7" s="29" customFormat="1" ht="15.75">
      <c r="B142" s="78"/>
      <c r="G142" s="51"/>
    </row>
    <row r="143" spans="2:7" s="29" customFormat="1" ht="15.75">
      <c r="B143" s="78"/>
      <c r="G143" s="51"/>
    </row>
    <row r="144" spans="2:7" s="29" customFormat="1" ht="15.75">
      <c r="B144" s="78"/>
      <c r="G144" s="51"/>
    </row>
    <row r="145" spans="2:7" s="29" customFormat="1" ht="15.75">
      <c r="B145" s="78"/>
      <c r="G145" s="51"/>
    </row>
    <row r="146" spans="2:7" s="29" customFormat="1" ht="15.75">
      <c r="B146" s="78"/>
      <c r="G146" s="51"/>
    </row>
    <row r="147" spans="2:7" s="29" customFormat="1" ht="15.75">
      <c r="B147" s="78"/>
      <c r="G147" s="51"/>
    </row>
    <row r="148" spans="2:7" s="29" customFormat="1" ht="15.75">
      <c r="B148" s="78"/>
      <c r="G148" s="51"/>
    </row>
    <row r="149" spans="2:7" s="29" customFormat="1" ht="15.75">
      <c r="B149" s="78"/>
      <c r="G149" s="51"/>
    </row>
    <row r="150" spans="2:7" s="29" customFormat="1" ht="15.75">
      <c r="B150" s="78"/>
      <c r="G150" s="51"/>
    </row>
    <row r="151" spans="2:7" s="29" customFormat="1" ht="15.75">
      <c r="B151" s="78"/>
      <c r="G151" s="51"/>
    </row>
    <row r="152" spans="2:7" s="29" customFormat="1" ht="15.75">
      <c r="B152" s="78"/>
      <c r="G152" s="51"/>
    </row>
    <row r="153" spans="2:7" s="29" customFormat="1" ht="15.75">
      <c r="B153" s="78"/>
      <c r="G153" s="51"/>
    </row>
    <row r="154" spans="2:7" s="29" customFormat="1" ht="15.75">
      <c r="B154" s="78"/>
      <c r="G154" s="51"/>
    </row>
    <row r="155" spans="2:7" s="29" customFormat="1" ht="15.75">
      <c r="B155" s="78"/>
      <c r="G155" s="51"/>
    </row>
    <row r="156" spans="2:7" s="29" customFormat="1" ht="15.75">
      <c r="B156" s="78"/>
      <c r="G156" s="51"/>
    </row>
    <row r="157" spans="2:7" s="29" customFormat="1" ht="15.75">
      <c r="B157" s="78"/>
      <c r="G157" s="51"/>
    </row>
    <row r="158" spans="2:7" s="29" customFormat="1" ht="15.75">
      <c r="B158" s="78"/>
      <c r="G158" s="51"/>
    </row>
    <row r="159" spans="2:7" s="29" customFormat="1" ht="15.75">
      <c r="B159" s="78"/>
      <c r="G159" s="51"/>
    </row>
    <row r="160" spans="2:7" s="29" customFormat="1" ht="15.75">
      <c r="B160" s="78"/>
      <c r="G160" s="51"/>
    </row>
    <row r="161" spans="2:7" s="29" customFormat="1" ht="15.75">
      <c r="B161" s="78"/>
      <c r="G161" s="51"/>
    </row>
    <row r="162" spans="2:7" s="29" customFormat="1" ht="15.75">
      <c r="B162" s="78"/>
      <c r="G162" s="51"/>
    </row>
    <row r="163" spans="2:7" s="29" customFormat="1" ht="15.75">
      <c r="B163" s="78"/>
      <c r="G163" s="51"/>
    </row>
    <row r="164" spans="2:7" s="29" customFormat="1" ht="15.75">
      <c r="B164" s="78"/>
      <c r="G164" s="51"/>
    </row>
    <row r="165" spans="2:7" s="29" customFormat="1" ht="15.75">
      <c r="B165" s="78"/>
      <c r="G165" s="51"/>
    </row>
    <row r="166" spans="2:7" s="29" customFormat="1" ht="15.75">
      <c r="B166" s="78"/>
      <c r="G166" s="51"/>
    </row>
    <row r="167" spans="2:7" s="29" customFormat="1" ht="15.75">
      <c r="B167" s="78"/>
      <c r="G167" s="51"/>
    </row>
    <row r="168" spans="2:7" s="29" customFormat="1" ht="15.75">
      <c r="B168" s="78"/>
      <c r="G168" s="51"/>
    </row>
    <row r="169" spans="2:7" s="29" customFormat="1" ht="15.75">
      <c r="B169" s="78"/>
      <c r="G169" s="51"/>
    </row>
    <row r="170" spans="2:7" s="29" customFormat="1" ht="15.75">
      <c r="B170" s="78"/>
      <c r="G170" s="51"/>
    </row>
    <row r="171" spans="2:7" s="29" customFormat="1" ht="15.75">
      <c r="B171" s="78"/>
      <c r="G171" s="51"/>
    </row>
    <row r="172" spans="2:7" s="29" customFormat="1" ht="15.75">
      <c r="B172" s="78"/>
      <c r="G172" s="51"/>
    </row>
    <row r="173" spans="2:7" s="29" customFormat="1" ht="15.75">
      <c r="B173" s="78"/>
      <c r="G173" s="51"/>
    </row>
    <row r="174" spans="2:7" s="29" customFormat="1" ht="15.75">
      <c r="B174" s="78"/>
      <c r="G174" s="51"/>
    </row>
    <row r="175" spans="2:7" s="29" customFormat="1" ht="15.75">
      <c r="B175" s="78"/>
      <c r="G175" s="51"/>
    </row>
    <row r="176" spans="2:7" s="29" customFormat="1" ht="15.75">
      <c r="B176" s="78"/>
      <c r="G176" s="51"/>
    </row>
    <row r="177" spans="2:7" s="29" customFormat="1" ht="15.75">
      <c r="B177" s="78"/>
      <c r="G177" s="51"/>
    </row>
    <row r="178" spans="2:7" s="29" customFormat="1" ht="15.75">
      <c r="B178" s="78"/>
      <c r="G178" s="51"/>
    </row>
    <row r="179" spans="2:7" s="29" customFormat="1" ht="15.75">
      <c r="B179" s="78"/>
      <c r="G179" s="51"/>
    </row>
    <row r="180" spans="2:7" s="29" customFormat="1" ht="15.75">
      <c r="B180" s="78"/>
      <c r="G180" s="51"/>
    </row>
    <row r="181" spans="2:7" s="29" customFormat="1" ht="15.75">
      <c r="B181" s="78"/>
      <c r="G181" s="51"/>
    </row>
    <row r="182" spans="2:7" s="29" customFormat="1" ht="15.75">
      <c r="B182" s="78"/>
      <c r="G182" s="51"/>
    </row>
    <row r="183" spans="2:7" s="29" customFormat="1" ht="15.75">
      <c r="B183" s="78"/>
      <c r="G183" s="51"/>
    </row>
    <row r="184" spans="2:7" s="29" customFormat="1" ht="15.75">
      <c r="B184" s="78"/>
      <c r="G184" s="51"/>
    </row>
    <row r="185" spans="2:7" s="29" customFormat="1" ht="15.75">
      <c r="B185" s="78"/>
      <c r="G185" s="51"/>
    </row>
    <row r="186" spans="2:7" s="29" customFormat="1" ht="15.75">
      <c r="B186" s="78"/>
      <c r="G186" s="51"/>
    </row>
    <row r="187" spans="2:7" s="29" customFormat="1" ht="15.75">
      <c r="B187" s="78"/>
      <c r="G187" s="51"/>
    </row>
    <row r="188" spans="2:7" s="29" customFormat="1" ht="15.75">
      <c r="B188" s="78"/>
      <c r="G188" s="51"/>
    </row>
    <row r="189" spans="2:7" s="29" customFormat="1" ht="15.75">
      <c r="B189" s="78"/>
      <c r="G189" s="51"/>
    </row>
    <row r="190" spans="2:7" s="29" customFormat="1" ht="15.75">
      <c r="B190" s="78"/>
      <c r="G190" s="51"/>
    </row>
    <row r="191" spans="2:7" s="29" customFormat="1" ht="15.75">
      <c r="B191" s="78"/>
      <c r="G191" s="51"/>
    </row>
    <row r="192" spans="2:7" s="29" customFormat="1" ht="15.75">
      <c r="B192" s="78"/>
      <c r="G192" s="51"/>
    </row>
    <row r="193" spans="2:7" s="29" customFormat="1" ht="15.75">
      <c r="B193" s="78"/>
      <c r="G193" s="51"/>
    </row>
    <row r="194" spans="2:7" s="29" customFormat="1" ht="15.75">
      <c r="B194" s="78"/>
      <c r="G194" s="51"/>
    </row>
    <row r="195" spans="2:7" s="29" customFormat="1" ht="15.75">
      <c r="B195" s="78"/>
      <c r="G195" s="51"/>
    </row>
    <row r="196" spans="2:7" s="29" customFormat="1" ht="15.75">
      <c r="B196" s="78"/>
      <c r="G196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showGridLines="0" workbookViewId="0" topLeftCell="A22">
      <selection activeCell="E16" sqref="E16"/>
    </sheetView>
  </sheetViews>
  <sheetFormatPr defaultColWidth="9.140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135</v>
      </c>
      <c r="B2" s="43"/>
      <c r="C2" s="43"/>
      <c r="D2" s="43"/>
      <c r="E2" s="43"/>
      <c r="F2" s="44"/>
      <c r="G2" s="44"/>
    </row>
    <row r="3" spans="1:7" s="29" customFormat="1" ht="21" customHeight="1">
      <c r="A3" s="49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117</v>
      </c>
      <c r="B4" s="32"/>
      <c r="C4" s="32" t="s">
        <v>136</v>
      </c>
      <c r="D4" s="32"/>
      <c r="E4" s="32"/>
      <c r="F4" s="41"/>
      <c r="G4" s="41"/>
    </row>
    <row r="5" spans="1:7" s="29" customFormat="1" ht="21" customHeight="1">
      <c r="A5" s="32" t="s">
        <v>120</v>
      </c>
      <c r="B5" s="32" t="s">
        <v>121</v>
      </c>
      <c r="C5" s="32" t="s">
        <v>29</v>
      </c>
      <c r="D5" s="32" t="s">
        <v>118</v>
      </c>
      <c r="E5" s="32" t="s">
        <v>119</v>
      </c>
      <c r="F5" s="41"/>
      <c r="G5" s="41"/>
    </row>
    <row r="6" spans="1:7" s="29" customFormat="1" ht="21" customHeight="1">
      <c r="A6" s="60" t="s">
        <v>43</v>
      </c>
      <c r="B6" s="60" t="s">
        <v>43</v>
      </c>
      <c r="C6" s="61">
        <v>1</v>
      </c>
      <c r="D6" s="61">
        <f>C6+1</f>
        <v>2</v>
      </c>
      <c r="E6" s="61">
        <f>D6+1</f>
        <v>3</v>
      </c>
      <c r="F6" s="41"/>
      <c r="G6" s="41"/>
    </row>
    <row r="7" spans="1:7" s="29" customFormat="1" ht="28.5" customHeight="1">
      <c r="A7" s="47"/>
      <c r="B7" s="47" t="s">
        <v>29</v>
      </c>
      <c r="C7" s="47">
        <v>3202.081958</v>
      </c>
      <c r="D7" s="47">
        <v>1802.464358</v>
      </c>
      <c r="E7" s="47">
        <v>1399.6176</v>
      </c>
      <c r="F7" s="41"/>
      <c r="G7" s="41"/>
    </row>
    <row r="8" spans="1:5" s="29" customFormat="1" ht="28.5" customHeight="1">
      <c r="A8" s="47" t="s">
        <v>44</v>
      </c>
      <c r="B8" s="47" t="s">
        <v>45</v>
      </c>
      <c r="C8" s="47">
        <v>2311.291844</v>
      </c>
      <c r="D8" s="47">
        <v>1512.454044</v>
      </c>
      <c r="E8" s="47">
        <v>798.8378</v>
      </c>
    </row>
    <row r="9" spans="1:5" s="29" customFormat="1" ht="28.5" customHeight="1">
      <c r="A9" s="47" t="s">
        <v>46</v>
      </c>
      <c r="B9" s="47" t="s">
        <v>47</v>
      </c>
      <c r="C9" s="47">
        <v>1543.38714</v>
      </c>
      <c r="D9" s="47">
        <v>1503.38714</v>
      </c>
      <c r="E9" s="47">
        <v>40</v>
      </c>
    </row>
    <row r="10" spans="1:5" s="29" customFormat="1" ht="28.5" customHeight="1">
      <c r="A10" s="47" t="s">
        <v>48</v>
      </c>
      <c r="B10" s="47" t="s">
        <v>49</v>
      </c>
      <c r="C10" s="47">
        <v>1503.38714</v>
      </c>
      <c r="D10" s="47">
        <v>1503.38714</v>
      </c>
      <c r="E10" s="47"/>
    </row>
    <row r="11" spans="1:5" s="29" customFormat="1" ht="28.5" customHeight="1">
      <c r="A11" s="47" t="s">
        <v>50</v>
      </c>
      <c r="B11" s="47" t="s">
        <v>51</v>
      </c>
      <c r="C11" s="47">
        <v>40</v>
      </c>
      <c r="D11" s="47"/>
      <c r="E11" s="47">
        <v>40</v>
      </c>
    </row>
    <row r="12" spans="1:5" s="29" customFormat="1" ht="28.5" customHeight="1">
      <c r="A12" s="47" t="s">
        <v>52</v>
      </c>
      <c r="B12" s="47" t="s">
        <v>53</v>
      </c>
      <c r="C12" s="47">
        <v>20</v>
      </c>
      <c r="D12" s="47"/>
      <c r="E12" s="47">
        <v>20</v>
      </c>
    </row>
    <row r="13" spans="1:5" s="29" customFormat="1" ht="28.5" customHeight="1">
      <c r="A13" s="47" t="s">
        <v>54</v>
      </c>
      <c r="B13" s="47" t="s">
        <v>55</v>
      </c>
      <c r="C13" s="47">
        <v>20</v>
      </c>
      <c r="D13" s="47"/>
      <c r="E13" s="64">
        <v>20</v>
      </c>
    </row>
    <row r="14" spans="1:5" s="29" customFormat="1" ht="28.5" customHeight="1">
      <c r="A14" s="47" t="s">
        <v>56</v>
      </c>
      <c r="B14" s="47" t="s">
        <v>57</v>
      </c>
      <c r="C14" s="47">
        <v>9.066904</v>
      </c>
      <c r="D14" s="47">
        <v>9.066904</v>
      </c>
      <c r="E14" s="47"/>
    </row>
    <row r="15" spans="1:5" s="29" customFormat="1" ht="28.5" customHeight="1">
      <c r="A15" s="47" t="s">
        <v>58</v>
      </c>
      <c r="B15" s="47" t="s">
        <v>59</v>
      </c>
      <c r="C15" s="47">
        <v>9.066904</v>
      </c>
      <c r="D15" s="47">
        <v>9.066904</v>
      </c>
      <c r="E15" s="47"/>
    </row>
    <row r="16" spans="1:5" s="29" customFormat="1" ht="28.5" customHeight="1">
      <c r="A16" s="47" t="s">
        <v>60</v>
      </c>
      <c r="B16" s="47" t="s">
        <v>61</v>
      </c>
      <c r="C16" s="47">
        <v>738.8378</v>
      </c>
      <c r="D16" s="47"/>
      <c r="E16" s="47">
        <v>738.8378</v>
      </c>
    </row>
    <row r="17" spans="1:5" s="29" customFormat="1" ht="28.5" customHeight="1">
      <c r="A17" s="47" t="s">
        <v>62</v>
      </c>
      <c r="B17" s="47" t="s">
        <v>63</v>
      </c>
      <c r="C17" s="47">
        <v>738.8378</v>
      </c>
      <c r="D17" s="47"/>
      <c r="E17" s="47">
        <v>738.8378</v>
      </c>
    </row>
    <row r="18" spans="1:5" s="29" customFormat="1" ht="28.5" customHeight="1">
      <c r="A18" s="47" t="s">
        <v>64</v>
      </c>
      <c r="B18" s="47" t="s">
        <v>65</v>
      </c>
      <c r="C18" s="47">
        <v>78.953012</v>
      </c>
      <c r="D18" s="47">
        <v>78.953012</v>
      </c>
      <c r="E18" s="47"/>
    </row>
    <row r="19" spans="1:5" s="29" customFormat="1" ht="28.5" customHeight="1">
      <c r="A19" s="47" t="s">
        <v>66</v>
      </c>
      <c r="B19" s="47" t="s">
        <v>67</v>
      </c>
      <c r="C19" s="47">
        <v>68.287776</v>
      </c>
      <c r="D19" s="47">
        <v>68.287776</v>
      </c>
      <c r="E19" s="47"/>
    </row>
    <row r="20" spans="1:5" s="29" customFormat="1" ht="28.5" customHeight="1">
      <c r="A20" s="47" t="s">
        <v>68</v>
      </c>
      <c r="B20" s="47" t="s">
        <v>69</v>
      </c>
      <c r="C20" s="47">
        <v>0.336</v>
      </c>
      <c r="D20" s="64">
        <v>0.336</v>
      </c>
      <c r="E20" s="47"/>
    </row>
    <row r="21" spans="1:5" s="29" customFormat="1" ht="28.5" customHeight="1">
      <c r="A21" s="47" t="s">
        <v>70</v>
      </c>
      <c r="B21" s="47" t="s">
        <v>71</v>
      </c>
      <c r="C21" s="47">
        <v>67.951776</v>
      </c>
      <c r="D21" s="47">
        <v>67.951776</v>
      </c>
      <c r="E21" s="47"/>
    </row>
    <row r="22" spans="1:5" s="29" customFormat="1" ht="28.5" customHeight="1">
      <c r="A22" s="47" t="s">
        <v>76</v>
      </c>
      <c r="B22" s="47" t="s">
        <v>77</v>
      </c>
      <c r="C22" s="47">
        <v>9.01608</v>
      </c>
      <c r="D22" s="47">
        <v>9.01608</v>
      </c>
      <c r="E22" s="47"/>
    </row>
    <row r="23" spans="1:5" s="29" customFormat="1" ht="28.5" customHeight="1">
      <c r="A23" s="47" t="s">
        <v>78</v>
      </c>
      <c r="B23" s="47" t="s">
        <v>79</v>
      </c>
      <c r="C23" s="47">
        <v>9.01608</v>
      </c>
      <c r="D23" s="47">
        <v>9.01608</v>
      </c>
      <c r="E23" s="47"/>
    </row>
    <row r="24" spans="1:5" s="29" customFormat="1" ht="28.5" customHeight="1">
      <c r="A24" s="47" t="s">
        <v>60</v>
      </c>
      <c r="B24" s="47" t="s">
        <v>80</v>
      </c>
      <c r="C24" s="47">
        <v>1.649156</v>
      </c>
      <c r="D24" s="47">
        <v>1.649156</v>
      </c>
      <c r="E24" s="47"/>
    </row>
    <row r="25" spans="1:5" s="29" customFormat="1" ht="28.5" customHeight="1">
      <c r="A25" s="47" t="s">
        <v>81</v>
      </c>
      <c r="B25" s="47" t="s">
        <v>82</v>
      </c>
      <c r="C25" s="47">
        <v>1.649156</v>
      </c>
      <c r="D25" s="47">
        <v>1.649156</v>
      </c>
      <c r="E25" s="47"/>
    </row>
    <row r="26" spans="1:5" s="29" customFormat="1" ht="28.5" customHeight="1">
      <c r="A26" s="47" t="s">
        <v>83</v>
      </c>
      <c r="B26" s="47" t="s">
        <v>84</v>
      </c>
      <c r="C26" s="47">
        <v>67.101702</v>
      </c>
      <c r="D26" s="47">
        <v>67.101702</v>
      </c>
      <c r="E26" s="47"/>
    </row>
    <row r="27" spans="1:5" s="29" customFormat="1" ht="28.5" customHeight="1">
      <c r="A27" s="47" t="s">
        <v>85</v>
      </c>
      <c r="B27" s="47" t="s">
        <v>86</v>
      </c>
      <c r="C27" s="47">
        <v>67.101702</v>
      </c>
      <c r="D27" s="47">
        <v>67.101702</v>
      </c>
      <c r="E27" s="47"/>
    </row>
    <row r="28" spans="1:5" s="29" customFormat="1" ht="28.5" customHeight="1">
      <c r="A28" s="47" t="s">
        <v>87</v>
      </c>
      <c r="B28" s="47" t="s">
        <v>88</v>
      </c>
      <c r="C28" s="47">
        <v>35.913164</v>
      </c>
      <c r="D28" s="47">
        <v>35.913164</v>
      </c>
      <c r="E28" s="47"/>
    </row>
    <row r="29" spans="1:5" s="29" customFormat="1" ht="28.5" customHeight="1">
      <c r="A29" s="47" t="s">
        <v>89</v>
      </c>
      <c r="B29" s="47" t="s">
        <v>90</v>
      </c>
      <c r="C29" s="47">
        <v>31.188538</v>
      </c>
      <c r="D29" s="47">
        <v>31.188538</v>
      </c>
      <c r="E29" s="47"/>
    </row>
    <row r="30" spans="1:5" s="29" customFormat="1" ht="28.5" customHeight="1">
      <c r="A30" s="47" t="s">
        <v>91</v>
      </c>
      <c r="B30" s="47" t="s">
        <v>92</v>
      </c>
      <c r="C30" s="47">
        <v>600.7798</v>
      </c>
      <c r="D30" s="47"/>
      <c r="E30" s="47">
        <v>600.7798</v>
      </c>
    </row>
    <row r="31" spans="1:5" s="29" customFormat="1" ht="28.5" customHeight="1">
      <c r="A31" s="47" t="s">
        <v>72</v>
      </c>
      <c r="B31" s="47" t="s">
        <v>96</v>
      </c>
      <c r="C31" s="47">
        <v>584.2798</v>
      </c>
      <c r="D31" s="47"/>
      <c r="E31" s="47">
        <v>584.2798</v>
      </c>
    </row>
    <row r="32" spans="1:5" s="29" customFormat="1" ht="28.5" customHeight="1">
      <c r="A32" s="47" t="s">
        <v>97</v>
      </c>
      <c r="B32" s="47" t="s">
        <v>98</v>
      </c>
      <c r="C32" s="47">
        <v>411.9798</v>
      </c>
      <c r="D32" s="47"/>
      <c r="E32" s="47">
        <v>411.9798</v>
      </c>
    </row>
    <row r="33" spans="1:5" s="29" customFormat="1" ht="28.5" customHeight="1">
      <c r="A33" s="47" t="s">
        <v>99</v>
      </c>
      <c r="B33" s="47" t="s">
        <v>100</v>
      </c>
      <c r="C33" s="47">
        <v>172.3</v>
      </c>
      <c r="D33" s="47"/>
      <c r="E33" s="47">
        <v>172.3</v>
      </c>
    </row>
    <row r="34" spans="1:5" s="29" customFormat="1" ht="28.5" customHeight="1">
      <c r="A34" s="47" t="s">
        <v>60</v>
      </c>
      <c r="B34" s="47" t="s">
        <v>101</v>
      </c>
      <c r="C34" s="47">
        <v>16.5</v>
      </c>
      <c r="D34" s="47"/>
      <c r="E34" s="47">
        <v>16.5</v>
      </c>
    </row>
    <row r="35" spans="1:5" s="29" customFormat="1" ht="28.5" customHeight="1">
      <c r="A35" s="47" t="s">
        <v>102</v>
      </c>
      <c r="B35" s="47" t="s">
        <v>103</v>
      </c>
      <c r="C35" s="47">
        <v>16.5</v>
      </c>
      <c r="D35" s="47"/>
      <c r="E35" s="47">
        <v>16.5</v>
      </c>
    </row>
    <row r="36" spans="1:5" s="29" customFormat="1" ht="28.5" customHeight="1">
      <c r="A36" s="47" t="s">
        <v>104</v>
      </c>
      <c r="B36" s="47" t="s">
        <v>105</v>
      </c>
      <c r="C36" s="47">
        <v>143.9556</v>
      </c>
      <c r="D36" s="47">
        <v>143.9556</v>
      </c>
      <c r="E36" s="47"/>
    </row>
    <row r="37" spans="1:5" s="29" customFormat="1" ht="28.5" customHeight="1">
      <c r="A37" s="47" t="s">
        <v>106</v>
      </c>
      <c r="B37" s="47" t="s">
        <v>107</v>
      </c>
      <c r="C37" s="47">
        <v>143.9556</v>
      </c>
      <c r="D37" s="47">
        <v>143.9556</v>
      </c>
      <c r="E37" s="47"/>
    </row>
    <row r="38" spans="1:5" s="29" customFormat="1" ht="28.5" customHeight="1">
      <c r="A38" s="47" t="s">
        <v>108</v>
      </c>
      <c r="B38" s="47" t="s">
        <v>109</v>
      </c>
      <c r="C38" s="47">
        <v>143.9556</v>
      </c>
      <c r="D38" s="47">
        <v>143.9556</v>
      </c>
      <c r="E38" s="47"/>
    </row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  <row r="48" s="29" customFormat="1" ht="21" customHeight="1"/>
    <row r="49" s="29" customFormat="1" ht="21" customHeight="1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showGridLines="0" workbookViewId="0" topLeftCell="A15">
      <selection activeCell="C33" activeCellId="8" sqref="C21 C22 C23 C24 C26 C27 C28 C29 C33"/>
    </sheetView>
  </sheetViews>
  <sheetFormatPr defaultColWidth="9.140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137</v>
      </c>
      <c r="B2" s="43"/>
      <c r="C2" s="43"/>
      <c r="D2" s="43"/>
      <c r="E2" s="43"/>
      <c r="F2" s="44"/>
      <c r="G2" s="44"/>
    </row>
    <row r="3" spans="1:7" s="29" customFormat="1" ht="21" customHeight="1">
      <c r="A3" s="49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138</v>
      </c>
      <c r="B4" s="32"/>
      <c r="C4" s="32" t="s">
        <v>139</v>
      </c>
      <c r="D4" s="32"/>
      <c r="E4" s="32"/>
      <c r="F4" s="41"/>
      <c r="G4" s="41"/>
    </row>
    <row r="5" spans="1:7" s="29" customFormat="1" ht="21" customHeight="1">
      <c r="A5" s="32" t="s">
        <v>120</v>
      </c>
      <c r="B5" s="36" t="s">
        <v>121</v>
      </c>
      <c r="C5" s="59" t="s">
        <v>29</v>
      </c>
      <c r="D5" s="59" t="s">
        <v>140</v>
      </c>
      <c r="E5" s="59" t="s">
        <v>141</v>
      </c>
      <c r="F5" s="41"/>
      <c r="G5" s="41"/>
    </row>
    <row r="6" spans="1:7" s="29" customFormat="1" ht="21" customHeight="1">
      <c r="A6" s="60" t="s">
        <v>43</v>
      </c>
      <c r="B6" s="60" t="s">
        <v>43</v>
      </c>
      <c r="C6" s="61">
        <v>1</v>
      </c>
      <c r="D6" s="61">
        <f>C6+1</f>
        <v>2</v>
      </c>
      <c r="E6" s="61">
        <f>D6+1</f>
        <v>3</v>
      </c>
      <c r="F6" s="41"/>
      <c r="G6" s="41"/>
    </row>
    <row r="7" spans="1:8" s="29" customFormat="1" ht="27" customHeight="1">
      <c r="A7" s="33"/>
      <c r="B7" s="33" t="s">
        <v>29</v>
      </c>
      <c r="C7" s="57">
        <v>1802.464358</v>
      </c>
      <c r="D7" s="57">
        <v>1641.801454</v>
      </c>
      <c r="E7" s="57">
        <v>160.662904</v>
      </c>
      <c r="F7" s="62"/>
      <c r="G7" s="62"/>
      <c r="H7" s="39"/>
    </row>
    <row r="8" spans="1:5" s="29" customFormat="1" ht="27" customHeight="1">
      <c r="A8" s="33" t="s">
        <v>142</v>
      </c>
      <c r="B8" s="33" t="s">
        <v>143</v>
      </c>
      <c r="C8" s="57">
        <v>1632.785374</v>
      </c>
      <c r="D8" s="57">
        <v>1632.785374</v>
      </c>
      <c r="E8" s="57"/>
    </row>
    <row r="9" spans="1:5" s="29" customFormat="1" ht="27" customHeight="1">
      <c r="A9" s="33" t="s">
        <v>144</v>
      </c>
      <c r="B9" s="33" t="s">
        <v>145</v>
      </c>
      <c r="C9" s="57">
        <v>226.05336</v>
      </c>
      <c r="D9" s="57">
        <v>226.05336</v>
      </c>
      <c r="E9" s="57"/>
    </row>
    <row r="10" spans="1:5" s="29" customFormat="1" ht="27" customHeight="1">
      <c r="A10" s="33" t="s">
        <v>146</v>
      </c>
      <c r="B10" s="33" t="s">
        <v>147</v>
      </c>
      <c r="C10" s="57">
        <v>74.53</v>
      </c>
      <c r="D10" s="57">
        <v>74.53</v>
      </c>
      <c r="E10" s="57"/>
    </row>
    <row r="11" spans="1:5" s="29" customFormat="1" ht="27" customHeight="1">
      <c r="A11" s="33" t="s">
        <v>148</v>
      </c>
      <c r="B11" s="33" t="s">
        <v>149</v>
      </c>
      <c r="C11" s="57">
        <v>18.83778</v>
      </c>
      <c r="D11" s="57">
        <v>18.83778</v>
      </c>
      <c r="E11" s="57"/>
    </row>
    <row r="12" spans="1:5" s="29" customFormat="1" ht="27" customHeight="1">
      <c r="A12" s="33" t="s">
        <v>150</v>
      </c>
      <c r="B12" s="33" t="s">
        <v>151</v>
      </c>
      <c r="C12" s="57">
        <v>62.712</v>
      </c>
      <c r="D12" s="57">
        <v>62.712</v>
      </c>
      <c r="E12" s="57"/>
    </row>
    <row r="13" spans="1:5" s="29" customFormat="1" ht="27" customHeight="1">
      <c r="A13" s="33" t="s">
        <v>152</v>
      </c>
      <c r="B13" s="33" t="s">
        <v>153</v>
      </c>
      <c r="C13" s="57">
        <v>726.18</v>
      </c>
      <c r="D13" s="57">
        <v>726.18</v>
      </c>
      <c r="E13" s="57"/>
    </row>
    <row r="14" spans="1:5" s="29" customFormat="1" ht="27" customHeight="1">
      <c r="A14" s="33" t="s">
        <v>154</v>
      </c>
      <c r="B14" s="33" t="s">
        <v>155</v>
      </c>
      <c r="C14" s="57">
        <v>67.951776</v>
      </c>
      <c r="D14" s="57">
        <v>67.951776</v>
      </c>
      <c r="E14" s="57"/>
    </row>
    <row r="15" spans="1:5" s="29" customFormat="1" ht="27" customHeight="1">
      <c r="A15" s="33" t="s">
        <v>156</v>
      </c>
      <c r="B15" s="33" t="s">
        <v>157</v>
      </c>
      <c r="C15" s="57">
        <v>35.913164</v>
      </c>
      <c r="D15" s="57">
        <v>35.913164</v>
      </c>
      <c r="E15" s="57"/>
    </row>
    <row r="16" spans="1:5" s="29" customFormat="1" ht="27" customHeight="1">
      <c r="A16" s="33" t="s">
        <v>158</v>
      </c>
      <c r="B16" s="33" t="s">
        <v>159</v>
      </c>
      <c r="C16" s="57">
        <v>31.188538</v>
      </c>
      <c r="D16" s="57">
        <v>31.188538</v>
      </c>
      <c r="E16" s="57"/>
    </row>
    <row r="17" spans="1:5" s="29" customFormat="1" ht="27" customHeight="1">
      <c r="A17" s="33" t="s">
        <v>160</v>
      </c>
      <c r="B17" s="33" t="s">
        <v>161</v>
      </c>
      <c r="C17" s="57">
        <v>1.649156</v>
      </c>
      <c r="D17" s="57">
        <v>1.649156</v>
      </c>
      <c r="E17" s="57"/>
    </row>
    <row r="18" spans="1:5" s="29" customFormat="1" ht="27" customHeight="1">
      <c r="A18" s="33" t="s">
        <v>162</v>
      </c>
      <c r="B18" s="33" t="s">
        <v>163</v>
      </c>
      <c r="C18" s="57">
        <v>143.9556</v>
      </c>
      <c r="D18" s="57">
        <v>143.9556</v>
      </c>
      <c r="E18" s="57"/>
    </row>
    <row r="19" spans="1:5" s="29" customFormat="1" ht="27" customHeight="1">
      <c r="A19" s="33" t="s">
        <v>164</v>
      </c>
      <c r="B19" s="33" t="s">
        <v>165</v>
      </c>
      <c r="C19" s="57">
        <v>243.814</v>
      </c>
      <c r="D19" s="57">
        <v>243.814</v>
      </c>
      <c r="E19" s="57"/>
    </row>
    <row r="20" spans="1:5" s="29" customFormat="1" ht="27" customHeight="1">
      <c r="A20" s="33" t="s">
        <v>166</v>
      </c>
      <c r="B20" s="33" t="s">
        <v>167</v>
      </c>
      <c r="C20" s="57">
        <v>160.662904</v>
      </c>
      <c r="D20" s="57"/>
      <c r="E20" s="57">
        <v>160.662904</v>
      </c>
    </row>
    <row r="21" spans="1:5" s="29" customFormat="1" ht="27" customHeight="1">
      <c r="A21" s="33" t="s">
        <v>168</v>
      </c>
      <c r="B21" s="33" t="s">
        <v>169</v>
      </c>
      <c r="C21" s="57">
        <v>50</v>
      </c>
      <c r="D21" s="57"/>
      <c r="E21" s="57">
        <v>50</v>
      </c>
    </row>
    <row r="22" spans="1:5" s="29" customFormat="1" ht="27" customHeight="1">
      <c r="A22" s="33" t="s">
        <v>170</v>
      </c>
      <c r="B22" s="33" t="s">
        <v>171</v>
      </c>
      <c r="C22" s="57">
        <v>1.5</v>
      </c>
      <c r="D22" s="57"/>
      <c r="E22" s="57">
        <v>1.5</v>
      </c>
    </row>
    <row r="23" spans="1:5" s="29" customFormat="1" ht="27" customHeight="1">
      <c r="A23" s="33" t="s">
        <v>172</v>
      </c>
      <c r="B23" s="33" t="s">
        <v>173</v>
      </c>
      <c r="C23" s="57">
        <v>14.26</v>
      </c>
      <c r="D23" s="57"/>
      <c r="E23" s="57">
        <v>14.26</v>
      </c>
    </row>
    <row r="24" spans="1:5" s="29" customFormat="1" ht="27" customHeight="1">
      <c r="A24" s="33" t="s">
        <v>174</v>
      </c>
      <c r="B24" s="33" t="s">
        <v>175</v>
      </c>
      <c r="C24" s="57">
        <v>0.5</v>
      </c>
      <c r="D24" s="57"/>
      <c r="E24" s="57">
        <v>0.5</v>
      </c>
    </row>
    <row r="25" spans="1:5" s="29" customFormat="1" ht="27" customHeight="1">
      <c r="A25" s="33" t="s">
        <v>176</v>
      </c>
      <c r="B25" s="33" t="s">
        <v>177</v>
      </c>
      <c r="C25" s="63">
        <v>2.112</v>
      </c>
      <c r="D25" s="57"/>
      <c r="E25" s="57">
        <v>2.112</v>
      </c>
    </row>
    <row r="26" spans="1:5" s="29" customFormat="1" ht="27" customHeight="1">
      <c r="A26" s="33" t="s">
        <v>178</v>
      </c>
      <c r="B26" s="33" t="s">
        <v>179</v>
      </c>
      <c r="C26" s="57">
        <v>8</v>
      </c>
      <c r="D26" s="57"/>
      <c r="E26" s="57">
        <v>8</v>
      </c>
    </row>
    <row r="27" spans="1:5" s="29" customFormat="1" ht="27" customHeight="1">
      <c r="A27" s="33" t="s">
        <v>180</v>
      </c>
      <c r="B27" s="33" t="s">
        <v>181</v>
      </c>
      <c r="C27" s="57">
        <v>4</v>
      </c>
      <c r="D27" s="57"/>
      <c r="E27" s="57">
        <v>4</v>
      </c>
    </row>
    <row r="28" spans="1:5" s="29" customFormat="1" ht="27" customHeight="1">
      <c r="A28" s="33" t="s">
        <v>182</v>
      </c>
      <c r="B28" s="33" t="s">
        <v>183</v>
      </c>
      <c r="C28" s="57">
        <v>19</v>
      </c>
      <c r="D28" s="57"/>
      <c r="E28" s="57">
        <v>19</v>
      </c>
    </row>
    <row r="29" spans="1:5" s="29" customFormat="1" ht="27" customHeight="1">
      <c r="A29" s="33" t="s">
        <v>184</v>
      </c>
      <c r="B29" s="33" t="s">
        <v>185</v>
      </c>
      <c r="C29" s="57">
        <v>5</v>
      </c>
      <c r="D29" s="57"/>
      <c r="E29" s="57">
        <v>5</v>
      </c>
    </row>
    <row r="30" spans="1:5" s="29" customFormat="1" ht="27" customHeight="1">
      <c r="A30" s="33" t="s">
        <v>186</v>
      </c>
      <c r="B30" s="33" t="s">
        <v>187</v>
      </c>
      <c r="C30" s="63">
        <v>9.066904</v>
      </c>
      <c r="D30" s="57"/>
      <c r="E30" s="57">
        <v>9.066904</v>
      </c>
    </row>
    <row r="31" spans="1:5" s="29" customFormat="1" ht="27" customHeight="1">
      <c r="A31" s="33" t="s">
        <v>188</v>
      </c>
      <c r="B31" s="33" t="s">
        <v>189</v>
      </c>
      <c r="C31" s="63">
        <v>18.48</v>
      </c>
      <c r="D31" s="57"/>
      <c r="E31" s="57">
        <v>18.48</v>
      </c>
    </row>
    <row r="32" spans="1:5" s="29" customFormat="1" ht="27" customHeight="1">
      <c r="A32" s="33" t="s">
        <v>190</v>
      </c>
      <c r="B32" s="33" t="s">
        <v>191</v>
      </c>
      <c r="C32" s="57">
        <v>18.108</v>
      </c>
      <c r="D32" s="57"/>
      <c r="E32" s="57">
        <v>18.108</v>
      </c>
    </row>
    <row r="33" spans="1:5" s="29" customFormat="1" ht="27" customHeight="1">
      <c r="A33" s="33" t="s">
        <v>192</v>
      </c>
      <c r="B33" s="33" t="s">
        <v>193</v>
      </c>
      <c r="C33" s="57">
        <v>10.636</v>
      </c>
      <c r="D33" s="57"/>
      <c r="E33" s="57">
        <v>10.636</v>
      </c>
    </row>
    <row r="34" spans="1:5" s="29" customFormat="1" ht="27" customHeight="1">
      <c r="A34" s="33" t="s">
        <v>194</v>
      </c>
      <c r="B34" s="33" t="s">
        <v>195</v>
      </c>
      <c r="C34" s="57">
        <v>9.01608</v>
      </c>
      <c r="D34" s="57">
        <v>9.01608</v>
      </c>
      <c r="E34" s="57"/>
    </row>
    <row r="35" spans="1:5" s="29" customFormat="1" ht="27" customHeight="1">
      <c r="A35" s="33" t="s">
        <v>196</v>
      </c>
      <c r="B35" s="33" t="s">
        <v>197</v>
      </c>
      <c r="C35" s="57">
        <v>9.01608</v>
      </c>
      <c r="D35" s="57">
        <v>9.01608</v>
      </c>
      <c r="E35" s="57"/>
    </row>
    <row r="36" s="29" customFormat="1" ht="21" customHeight="1"/>
    <row r="37" s="29" customFormat="1" ht="21" customHeight="1"/>
    <row r="38" s="29" customFormat="1" ht="21" customHeight="1"/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9" customWidth="1"/>
    <col min="2" max="2" width="38.7109375" style="29" customWidth="1"/>
    <col min="3" max="3" width="17.28125" style="29" customWidth="1"/>
    <col min="4" max="7" width="20.28125" style="29" customWidth="1"/>
    <col min="8" max="8" width="9.140625" style="29" customWidth="1"/>
  </cols>
  <sheetData>
    <row r="1" s="29" customFormat="1" ht="15">
      <c r="G1" s="50"/>
    </row>
    <row r="2" spans="1:7" s="29" customFormat="1" ht="30" customHeight="1">
      <c r="A2" s="43" t="s">
        <v>198</v>
      </c>
      <c r="B2" s="43"/>
      <c r="C2" s="43"/>
      <c r="D2" s="43"/>
      <c r="E2" s="43"/>
      <c r="F2" s="43"/>
      <c r="G2" s="43"/>
    </row>
    <row r="3" spans="1:7" s="29" customFormat="1" ht="18" customHeight="1">
      <c r="A3" s="45" t="s">
        <v>116</v>
      </c>
      <c r="B3" s="45"/>
      <c r="C3" s="45"/>
      <c r="D3" s="45"/>
      <c r="E3" s="51"/>
      <c r="F3" s="51"/>
      <c r="G3" s="42" t="s">
        <v>2</v>
      </c>
    </row>
    <row r="4" spans="1:7" s="29" customFormat="1" ht="31.5" customHeight="1">
      <c r="A4" s="32" t="s">
        <v>199</v>
      </c>
      <c r="B4" s="32" t="s">
        <v>200</v>
      </c>
      <c r="C4" s="32" t="s">
        <v>29</v>
      </c>
      <c r="D4" s="52" t="s">
        <v>201</v>
      </c>
      <c r="E4" s="52" t="s">
        <v>202</v>
      </c>
      <c r="F4" s="52" t="s">
        <v>203</v>
      </c>
      <c r="G4" s="52" t="s">
        <v>204</v>
      </c>
    </row>
    <row r="5" spans="1:7" s="29" customFormat="1" ht="18" customHeight="1">
      <c r="A5" s="32"/>
      <c r="B5" s="32"/>
      <c r="C5" s="32"/>
      <c r="D5" s="52"/>
      <c r="E5" s="52"/>
      <c r="F5" s="52"/>
      <c r="G5" s="52"/>
    </row>
    <row r="6" spans="1:7" s="29" customFormat="1" ht="21.75" customHeight="1">
      <c r="A6" s="53" t="s">
        <v>43</v>
      </c>
      <c r="B6" s="53" t="s">
        <v>43</v>
      </c>
      <c r="C6" s="54">
        <v>1</v>
      </c>
      <c r="D6" s="54">
        <v>2</v>
      </c>
      <c r="E6" s="54">
        <v>3</v>
      </c>
      <c r="F6" s="54">
        <v>4</v>
      </c>
      <c r="G6" s="55">
        <v>5</v>
      </c>
    </row>
    <row r="7" spans="1:7" s="29" customFormat="1" ht="27.75" customHeight="1">
      <c r="A7" s="56"/>
      <c r="B7" s="56" t="s">
        <v>29</v>
      </c>
      <c r="C7" s="57">
        <v>24.05</v>
      </c>
      <c r="D7" s="57"/>
      <c r="E7" s="58">
        <v>24.05</v>
      </c>
      <c r="F7" s="57"/>
      <c r="G7" s="57"/>
    </row>
    <row r="8" spans="1:7" s="29" customFormat="1" ht="27.75" customHeight="1">
      <c r="A8" s="56" t="s">
        <v>205</v>
      </c>
      <c r="B8" s="56" t="s">
        <v>206</v>
      </c>
      <c r="C8" s="57">
        <v>24.05</v>
      </c>
      <c r="D8" s="57"/>
      <c r="E8" s="58">
        <v>24.05</v>
      </c>
      <c r="F8" s="57"/>
      <c r="G8" s="57"/>
    </row>
    <row r="9" s="29" customFormat="1" ht="15"/>
    <row r="10" s="29" customFormat="1" ht="15"/>
    <row r="11" s="29" customFormat="1" ht="15"/>
    <row r="12" s="29" customFormat="1" ht="15"/>
    <row r="13" s="29" customFormat="1" ht="15"/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  <row r="26" s="2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41"/>
      <c r="B1" s="41"/>
      <c r="C1" s="41"/>
      <c r="D1" s="48" t="s">
        <v>207</v>
      </c>
      <c r="E1" s="46"/>
      <c r="F1" s="41"/>
      <c r="G1" s="41"/>
    </row>
    <row r="2" spans="1:7" s="29" customFormat="1" ht="29.25" customHeight="1">
      <c r="A2" s="43" t="s">
        <v>208</v>
      </c>
      <c r="B2" s="43"/>
      <c r="C2" s="43"/>
      <c r="D2" s="43"/>
      <c r="E2" s="43"/>
      <c r="F2" s="44"/>
      <c r="G2" s="44"/>
    </row>
    <row r="3" spans="1:7" s="29" customFormat="1" ht="21" customHeight="1">
      <c r="A3" s="49"/>
      <c r="B3" s="46"/>
      <c r="C3" s="46"/>
      <c r="D3" s="46"/>
      <c r="E3" s="42" t="s">
        <v>2</v>
      </c>
      <c r="F3" s="41"/>
      <c r="G3" s="41"/>
    </row>
    <row r="4" spans="1:7" s="29" customFormat="1" ht="24.75" customHeight="1">
      <c r="A4" s="32" t="s">
        <v>117</v>
      </c>
      <c r="B4" s="32"/>
      <c r="C4" s="32" t="s">
        <v>136</v>
      </c>
      <c r="D4" s="32"/>
      <c r="E4" s="32"/>
      <c r="F4" s="41"/>
      <c r="G4" s="41"/>
    </row>
    <row r="5" spans="1:7" s="29" customFormat="1" ht="21" customHeight="1">
      <c r="A5" s="32" t="s">
        <v>120</v>
      </c>
      <c r="B5" s="32" t="s">
        <v>121</v>
      </c>
      <c r="C5" s="32" t="s">
        <v>29</v>
      </c>
      <c r="D5" s="32" t="s">
        <v>118</v>
      </c>
      <c r="E5" s="32" t="s">
        <v>119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pans="1:7" s="29" customFormat="1" ht="27" customHeight="1">
      <c r="A7" s="33"/>
      <c r="B7" s="33"/>
      <c r="C7" s="47"/>
      <c r="D7" s="47"/>
      <c r="E7" s="47"/>
      <c r="F7" s="41"/>
      <c r="G7" s="41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41"/>
      <c r="B1" s="41"/>
      <c r="C1" s="42" t="s">
        <v>209</v>
      </c>
      <c r="D1" s="42"/>
      <c r="E1" s="42"/>
      <c r="F1" s="41"/>
      <c r="G1" s="41"/>
    </row>
    <row r="2" spans="1:7" s="29" customFormat="1" ht="29.25" customHeight="1">
      <c r="A2" s="43" t="s">
        <v>210</v>
      </c>
      <c r="B2" s="43"/>
      <c r="C2" s="43"/>
      <c r="D2" s="43"/>
      <c r="E2" s="43"/>
      <c r="F2" s="44"/>
      <c r="G2" s="44"/>
    </row>
    <row r="3" spans="1:7" s="29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29" customFormat="1" ht="25.5" customHeight="1">
      <c r="A4" s="32" t="s">
        <v>117</v>
      </c>
      <c r="B4" s="32"/>
      <c r="C4" s="32" t="s">
        <v>136</v>
      </c>
      <c r="D4" s="32"/>
      <c r="E4" s="32"/>
      <c r="F4" s="41"/>
      <c r="G4" s="41"/>
    </row>
    <row r="5" spans="1:7" s="29" customFormat="1" ht="28.5" customHeight="1">
      <c r="A5" s="32" t="s">
        <v>120</v>
      </c>
      <c r="B5" s="32" t="s">
        <v>121</v>
      </c>
      <c r="C5" s="32" t="s">
        <v>29</v>
      </c>
      <c r="D5" s="32" t="s">
        <v>118</v>
      </c>
      <c r="E5" s="32" t="s">
        <v>119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pans="1:7" s="29" customFormat="1" ht="27" customHeight="1">
      <c r="A7" s="33"/>
      <c r="B7" s="33"/>
      <c r="C7" s="47"/>
      <c r="D7" s="47"/>
      <c r="E7" s="47"/>
      <c r="F7" s="41"/>
      <c r="G7" s="41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2022-05-20T09:05:02Z</dcterms:created>
  <dcterms:modified xsi:type="dcterms:W3CDTF">2023-02-13T09:36:28Z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B081DA07786F42D9A80E3427670CDCA4</vt:lpwstr>
  </property>
</Properties>
</file>